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ocuments\UAPA\2026\6. JUNIO\PAI\"/>
    </mc:Choice>
  </mc:AlternateContent>
  <xr:revisionPtr revIDLastSave="0" documentId="13_ncr:1_{AFD3E874-24FA-48C3-A3E3-9CE23FC45DC3}" xr6:coauthVersionLast="47" xr6:coauthVersionMax="47" xr10:uidLastSave="{00000000-0000-0000-0000-000000000000}"/>
  <bookViews>
    <workbookView xWindow="10245" yWindow="0" windowWidth="10245" windowHeight="10920" xr2:uid="{C8C77E04-0B9B-4963-B734-8B9669953607}"/>
  </bookViews>
  <sheets>
    <sheet name="PAI 2026" sheetId="1" r:id="rId1"/>
  </sheets>
  <externalReferences>
    <externalReference r:id="rId2"/>
    <externalReference r:id="rId3"/>
    <externalReference r:id="rId4"/>
  </externalReferences>
  <definedNames>
    <definedName name="_xlnm._FilterDatabase" localSheetId="0" hidden="1">'PAI 2026'!$A$7:$AU$43</definedName>
    <definedName name="A_Fortalecimiento_del_Programa_de_Alimentación_Escolar_que_contribuya_a_la_equidad_el_bienestar_y_la_seguridad_alimentaria_nacional">#REF!</definedName>
    <definedName name="PROYECTOS">#REF!</definedName>
    <definedName name="prueba">'[2]PROYECTOS DE INVERSIÓN'!#REF!</definedName>
    <definedName name="_xlnm.Print_Titles" localSheetId="0">'PAI 2026'!$1:$3</definedName>
    <definedName name="x">'[3]PROYECTOS DE INVERSIÓN'!#REF!</definedName>
    <definedName name="y">'[3]PROYECTOS DE 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3" i="1" l="1"/>
  <c r="AE43" i="1"/>
  <c r="AH42" i="1"/>
  <c r="AE42" i="1"/>
  <c r="AH41" i="1"/>
  <c r="AE41" i="1"/>
  <c r="AH40" i="1"/>
  <c r="AE40" i="1"/>
  <c r="AH39" i="1"/>
  <c r="AE39" i="1"/>
  <c r="AH38" i="1"/>
  <c r="AE38" i="1"/>
  <c r="AH37" i="1"/>
  <c r="AE37" i="1"/>
  <c r="AH36" i="1"/>
  <c r="AE36" i="1"/>
  <c r="AH35" i="1"/>
  <c r="AE35" i="1"/>
  <c r="AH34" i="1"/>
  <c r="AE34" i="1"/>
  <c r="AH33" i="1"/>
  <c r="AE33" i="1"/>
  <c r="AH32" i="1"/>
  <c r="AE32" i="1"/>
  <c r="AH31" i="1"/>
  <c r="AE31" i="1"/>
  <c r="AH30" i="1"/>
  <c r="AE30" i="1"/>
  <c r="AH29" i="1"/>
  <c r="AE29" i="1"/>
  <c r="AH28" i="1"/>
  <c r="AE28" i="1"/>
  <c r="AH27" i="1"/>
  <c r="AE27" i="1"/>
  <c r="AE26" i="1"/>
  <c r="AH25" i="1"/>
  <c r="AE25" i="1"/>
  <c r="AH24" i="1"/>
  <c r="AE24" i="1"/>
  <c r="AE23" i="1"/>
  <c r="AH22" i="1"/>
  <c r="AE22" i="1"/>
  <c r="AH21" i="1"/>
  <c r="AE21" i="1"/>
  <c r="AH20" i="1"/>
  <c r="AE20" i="1"/>
  <c r="AH19" i="1"/>
  <c r="AE19" i="1"/>
  <c r="AH18" i="1"/>
  <c r="AE18" i="1"/>
  <c r="AH16" i="1"/>
  <c r="AE16" i="1"/>
  <c r="AH15" i="1"/>
  <c r="AE15" i="1"/>
  <c r="AH14" i="1"/>
  <c r="AE14" i="1"/>
  <c r="AH13" i="1"/>
  <c r="AE13" i="1"/>
  <c r="AH12" i="1"/>
  <c r="AE12" i="1"/>
  <c r="AH11" i="1"/>
  <c r="AE11" i="1"/>
  <c r="AH10" i="1"/>
  <c r="AE10" i="1"/>
  <c r="AH9" i="1"/>
  <c r="AE9" i="1"/>
  <c r="AH8" i="1"/>
  <c r="AE8" i="1"/>
</calcChain>
</file>

<file path=xl/sharedStrings.xml><?xml version="1.0" encoding="utf-8"?>
<sst xmlns="http://schemas.openxmlformats.org/spreadsheetml/2006/main" count="1099" uniqueCount="417">
  <si>
    <t xml:space="preserve">UNIDAD ADMINISTRATIVA ESPECIAL DE ALIMENTACIÓN ESCOLAR </t>
  </si>
  <si>
    <r>
      <t xml:space="preserve">VERSIÓN: </t>
    </r>
    <r>
      <rPr>
        <sz val="11"/>
        <rFont val="Arial Narrow"/>
        <family val="2"/>
      </rPr>
      <t>0</t>
    </r>
  </si>
  <si>
    <r>
      <t xml:space="preserve">PROCESO: </t>
    </r>
    <r>
      <rPr>
        <sz val="11"/>
        <rFont val="Arial Narrow"/>
        <family val="2"/>
      </rPr>
      <t>Direccionamiento Estartégico</t>
    </r>
  </si>
  <si>
    <r>
      <t>CÓDIGO:</t>
    </r>
    <r>
      <rPr>
        <sz val="11"/>
        <color indexed="8"/>
        <rFont val="Arial Narrow"/>
        <family val="2"/>
      </rPr>
      <t xml:space="preserve"> </t>
    </r>
    <r>
      <rPr>
        <sz val="11"/>
        <color rgb="FF000000"/>
        <rFont val="Arial Narrow"/>
        <family val="2"/>
      </rPr>
      <t>DES - FR - 16</t>
    </r>
  </si>
  <si>
    <r>
      <t xml:space="preserve">FORMATO: </t>
    </r>
    <r>
      <rPr>
        <sz val="11"/>
        <rFont val="Arial Narrow"/>
        <family val="2"/>
      </rPr>
      <t>Formulación y seguimiento al Plan de Acción Institucional</t>
    </r>
  </si>
  <si>
    <r>
      <t xml:space="preserve">VIGENTE DESDE: </t>
    </r>
    <r>
      <rPr>
        <sz val="11"/>
        <rFont val="Arial Narrow"/>
        <family val="2"/>
      </rPr>
      <t>08/10/2025</t>
    </r>
  </si>
  <si>
    <t>ALINEACIÓN INSTITUCIONAL</t>
  </si>
  <si>
    <t>ALINEACIÓN PROYECTO DE INVERSIÓN</t>
  </si>
  <si>
    <t>PLATAFORMA ESTRATÉGICA</t>
  </si>
  <si>
    <t>RESPONSABLE</t>
  </si>
  <si>
    <t xml:space="preserve">PROGAMACIÓN ANUAL PLAN DE ACCIÓN </t>
  </si>
  <si>
    <t>PROGRAMACIÓN I TRIMESTRE</t>
  </si>
  <si>
    <t xml:space="preserve"> PROGRAMACIÓN II TRIMESTRE</t>
  </si>
  <si>
    <t>PROGRAMACIÓN III TRIMESTRE</t>
  </si>
  <si>
    <t>PROGRAMACIÓN IV TRIMESTRE</t>
  </si>
  <si>
    <t>INFORMACIÓN DE MEDICIÓN</t>
  </si>
  <si>
    <t>METAS</t>
  </si>
  <si>
    <t>RECURSOS</t>
  </si>
  <si>
    <t>PROGRAMACIÓN META</t>
  </si>
  <si>
    <t>DESCRIPCIÓN META</t>
  </si>
  <si>
    <t>META FÍSICAS</t>
  </si>
  <si>
    <t>GESTIÓN DE RECURSOS</t>
  </si>
  <si>
    <t>PROGRAMACIÓN RECURSOS</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</si>
  <si>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</si>
  <si>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</si>
  <si>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</si>
  <si>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</si>
  <si>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</si>
  <si>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</si>
  <si>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DIMENSIÓN DEL MIPG</t>
  </si>
  <si>
    <r>
      <t>POLÍTICAS DE GESTIÓN Y DESEMPEÑO INSTITUCIONAL -</t>
    </r>
    <r>
      <rPr>
        <b/>
        <sz val="10"/>
        <color rgb="FFFF0000"/>
        <rFont val="Arial Narrow"/>
        <family val="2"/>
      </rPr>
      <t xml:space="preserve"> </t>
    </r>
    <r>
      <rPr>
        <b/>
        <sz val="10"/>
        <rFont val="Arial Narrow"/>
        <family val="2"/>
      </rPr>
      <t>MIPG</t>
    </r>
  </si>
  <si>
    <t>ARTICULACIÓN PLANES DECRETO 612 DE 2018</t>
  </si>
  <si>
    <t>BPIN</t>
  </si>
  <si>
    <t>PROYECTO DE INVERSIÓN</t>
  </si>
  <si>
    <t>OBJETIVO ESPECÍFICO</t>
  </si>
  <si>
    <t>PRODUCTO</t>
  </si>
  <si>
    <t>ACTIVIDAD PROYECTO DE INVERSIÓN</t>
  </si>
  <si>
    <t>ALINEACIÓN CON OBJETIVOS ESTRATEGICOS Y RETOS</t>
  </si>
  <si>
    <t>ACCIONES ESTRATÉGICAS</t>
  </si>
  <si>
    <t>DEPENDENCIA</t>
  </si>
  <si>
    <t>PROCESO SIG</t>
  </si>
  <si>
    <t>CÓDIGO ACTIVIDAD PLAN DE ACCIÓN</t>
  </si>
  <si>
    <t xml:space="preserve">ACTIVIDAD PLAN DE ACCIÓN </t>
  </si>
  <si>
    <t>INDICADOR</t>
  </si>
  <si>
    <t>FÓRMULA DE CÁLCULO</t>
  </si>
  <si>
    <t>UNIDAD DE MEDIDA</t>
  </si>
  <si>
    <t>META FÍSICA ANUAL</t>
  </si>
  <si>
    <t>RUBRO INVERSIÓN</t>
  </si>
  <si>
    <t xml:space="preserve">VALOR ANUAL ASIGNADO </t>
  </si>
  <si>
    <t xml:space="preserve">
PROGRAMADO</t>
  </si>
  <si>
    <t xml:space="preserve">
EJECUTADO</t>
  </si>
  <si>
    <t xml:space="preserve">
% EJECUTADO TRIMESTRE</t>
  </si>
  <si>
    <t>PROGRAMADO</t>
  </si>
  <si>
    <t xml:space="preserve"> AVANCE CUALITATIVO</t>
  </si>
  <si>
    <t>EVIDENCIAS</t>
  </si>
  <si>
    <t>Hambre Cero</t>
  </si>
  <si>
    <t>La construcción de un sistema educativo articulado, participativo, descentralizado y con mecanismos eficaces de concertación</t>
  </si>
  <si>
    <t>2. Seguridad Humana y Justicia Social</t>
  </si>
  <si>
    <t>CatalizadorB.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</si>
  <si>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</si>
  <si>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Alimentación Escolar</t>
  </si>
  <si>
    <t>Direccionamiento.Estratégico</t>
  </si>
  <si>
    <t xml:space="preserve">Planeación institucional </t>
  </si>
  <si>
    <t>No Aplica</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</si>
  <si>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</si>
  <si>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</si>
  <si>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</si>
  <si>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</si>
  <si>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OE6. Impulsar una gestión institucional transparente, participativa e innovadora, fortaleciendo el talento humano y optimizando los procesos internos, mediante el uso efectivo de la información, el desarrollo de capacidades y la promoción de una cultura organizacional orientada a la mejora continua y a los valores públicos.</t>
  </si>
  <si>
    <t>AE 6.4. Fortalecer la gestión pública a través procesos administrativos, financieros y jurídicos.</t>
  </si>
  <si>
    <t>100 Dirección General</t>
  </si>
  <si>
    <t>Direccionamiento estratégico</t>
  </si>
  <si>
    <t>100-01</t>
  </si>
  <si>
    <t>Adelantar acciones técnicas, financieras, jurídicas y administrativas que garanticen la adecuada revisión análisis seguimiento y control de los procesos misionales y de apoyo para fortalecer la gestión institucional.</t>
  </si>
  <si>
    <t>Número de informes trimestrales elaborados</t>
  </si>
  <si>
    <t>C-2201-0700-5-20203J-2201089-02</t>
  </si>
  <si>
    <t>Informe trimestral que de cuenta de las acciones técnicas, financieras, jurídicas y administrativas adelantadas durante el periodo</t>
  </si>
  <si>
    <t>Durante el primer trimestre de la vigencia 2026 se desarrollaron acciones técnicas, financieras, jurídicas y administrativas orientadas al seguimiento y fortalecimiento de la gestión institucional asociada a la implementación del Programa de Alimentación Escolar (PAE). Las actividades adelantadas permitieron consolidar información para la toma de decisiones, fortalecer el soporte normativo y realizar seguimiento a la ejecución presupuestal del proyecto de inversión, contribuyendo al cumplimiento de las metas establecidas en el Plan de Acción Institucional.</t>
  </si>
  <si>
    <t>Informe_I_Trimestre_PAI</t>
  </si>
  <si>
    <t>NoAplica</t>
  </si>
  <si>
    <t>5. Convergencia Regional</t>
  </si>
  <si>
    <t>Catalizador5. Fortalecimiento institucional como motor de cambio para recuperar la confianza de la ciudadanía y para el fortalecimiento del vínculo Estado Ciudadanía</t>
  </si>
  <si>
    <t>Lucha contra la corrupción en las entidades públicas nacionales y territoriales</t>
  </si>
  <si>
    <t>Programa de Transparencia y Ética Pública</t>
  </si>
  <si>
    <t>110 Dirección General - Planeación</t>
  </si>
  <si>
    <t>110-01</t>
  </si>
  <si>
    <t>Implementar mecanismos integrados de recolección, análisis y visualización de datos administrativos y operativos, que permitan generar reportes estratégicos periódicos orientados a la mejora de la gestión pública y la toma de decisiones basada en evidencia.</t>
  </si>
  <si>
    <t>Porcentaje de avance en la implementación de mecanismos y generación de reportes estratégicos periódicos</t>
  </si>
  <si>
    <t>(Número de actividades ejecutadas en el trimestre /Número de actividades programadas para el trimestre)*100</t>
  </si>
  <si>
    <t>Porcentaje</t>
  </si>
  <si>
    <t>Avance en la ejecución del plan de trabajo.</t>
  </si>
  <si>
    <t>1. Plan de trabajo 
2. 26032026 Acta de reunión tablero de control
3. 24032026 Acta de reunión tablero de control presupuesto
4. Tablero de control Power BI_URL_acceso
5. Visualización de tablero con seguimiento a la ejecución presupuestal</t>
  </si>
  <si>
    <t>Gestión.con.valores.para.resultados</t>
  </si>
  <si>
    <t xml:space="preserve">Transparencia, acceso a la información pública y lucha contra la corrupción </t>
  </si>
  <si>
    <t>AE 6.1. Fortalecer los mecanismos para facilitar la transparencia y la participación ciudadana.</t>
  </si>
  <si>
    <t>Relacionamiento estado ciudadano</t>
  </si>
  <si>
    <t>110-02</t>
  </si>
  <si>
    <t>Diseñar e implementar acciones de mejora continua que permitan alinear los procesos administrativos con las políticas del Modelo Integrado de Planeación y Gestión (MIPG), priorizando la atención efectiva a las necesidades de los grupos de valor e interés.</t>
  </si>
  <si>
    <t>Porcentaje de cumplimiento plan de trabajo para el avance en la implementación políticas de gestión y desempeño del MIPG</t>
  </si>
  <si>
    <t xml:space="preserve">Desde la Dirección General - Planeación, durante este periodo se definió el plan de trabajo que adopta lineamientos de las políticas de relación Estado - Ciudadano del MIPG orientadas a fortalecer la alineación de los procesos y procedimientos con estas políticas, lo cual, contribuirá a la optimización de la gestión institucional, la eficiencia operativa y, especialmente, la atención efectiva y oportuna a las necesidades y expectativas de los grupos de valor. 
Para el periodo, se programaron diez (10) actividades, las cuales quedaron cumplidas al 100% como se indica en el reporte de avance en el cumplimiento del indicador y en la evidencia aportada.
</t>
  </si>
  <si>
    <t xml:space="preserve">1. Plan de trabajo 
 </t>
  </si>
  <si>
    <t xml:space="preserve">Fortalecimiento organizacional y simplificación de procesos </t>
  </si>
  <si>
    <t>110-03</t>
  </si>
  <si>
    <t>Definir e implementar acciones para el cumplimiento de los requisitos del Sistema Integrado de Gestión de la UApA en el marco de la mejora continua</t>
  </si>
  <si>
    <t>Porcentaje de avance en la ejecución del plan de trabajo del SIG</t>
  </si>
  <si>
    <t>De acuerdo con la definición e implementación de acciones para el cumplimiento de los requisitos 
del SIG de la UApA en el marco de la mejora continua, para el primer 
trimestre de 2026 se programaron tres (3) acciones las cuales se cumplieron a cabalidad y tienen 
un carácter de ejecución permanente y por demanda.
Estas acciones se encuentran asociadas a: 1). Documentación; 2). Seguimiento y medición; y 3). Planes de mejoramiento.  
Respecto a la actividad de seguimiento, adicionalmente se elaboró el informe diagnóstico del SIG, el cual permitió identificar debilidades y brechas para orientar acciones que permitan fortalecer el nivel de implementación por cada sistema de gestión y focalizar esfuerzos para mejorar la gestión de los procesos y la integración del sistema de gestión como una herramienta de gestión que permita la mejora institucional</t>
  </si>
  <si>
    <t xml:space="preserve">1. Plan de trabajo con enlaces de evidencia 
2. Informe primer trimestre 
3. Soportes de ejecución: Diagnóstico SIG, informe preliminar auditoría DES-PR-05 con comentarios y propuesta de acciones, y correo respuesta informe preliminar actividades de requerimiento legal diálogo social 2025; soporte de acompañamiento a la Subdirección de Gestión Corporativa
</t>
  </si>
  <si>
    <t>Educación con Calidad</t>
  </si>
  <si>
    <t>Entidades públicas terirtoriales y nacionales fortalecidas</t>
  </si>
  <si>
    <t>Información y comunicación</t>
  </si>
  <si>
    <t>120 Dirección General - Comunicaciones</t>
  </si>
  <si>
    <t>Comunicación estratégica</t>
  </si>
  <si>
    <t>120-01</t>
  </si>
  <si>
    <t>Ejecutar una estrategia de comunicación a través de medios institucionales, para difundir al interior de la UApA y en todo el territorio nacional los temas estratégicos y logros del PAE.</t>
  </si>
  <si>
    <t xml:space="preserve">Número de informes de implementación de la estrategia de comunicaciones </t>
  </si>
  <si>
    <t>Sumatoria de Informes de avance frente a la implementación de la estrategia de comunicación</t>
  </si>
  <si>
    <t>Número</t>
  </si>
  <si>
    <t>Informe de avance de ejecución de la estrategia.</t>
  </si>
  <si>
    <t>Informe ejecución estrategia de comunicaciones I trimestre de 2026 – plan de acción institucional –vigencia 2026</t>
  </si>
  <si>
    <t>Control.Interno</t>
  </si>
  <si>
    <t xml:space="preserve">Control Interno </t>
  </si>
  <si>
    <t>130 Dirección General - Control Interno</t>
  </si>
  <si>
    <t>Evaluación independiente y mejoramiento continuo</t>
  </si>
  <si>
    <t>130-01</t>
  </si>
  <si>
    <t>Desarrollar el Plan Anual de Auditorias para la Unidad Administrativa Especial de Alimentación Escolar - Alimentos para Aprender</t>
  </si>
  <si>
    <t>Cumplimiento del Plan Anual de Auditorías de la vigencia</t>
  </si>
  <si>
    <t>Cumplimiento del Plan Anual de Audítorias de la vigencia</t>
  </si>
  <si>
    <t xml:space="preserve">Para el primer trimestre de la vigencia 2026, en el marco del Plan Anual de Auditoría, se programaron 20 entregables, equivalentes al 26% del total del Plan como meta física. Sin embargo, a la fecha se han concretado 16, lo que representa un avance del 21%.
Los 4 entregables pendientes se encuentran actualmente en proceso de desarrollo. Estos han presentado retrasos, teniendo en cuenta que el área de Control Interno depende de otras áreas para el suministro oportuno de la información requerida. No obstante, dichas actividades ya registran avances significativos y se tiene previsto que sean culminadas y entregadas durante el próximo trimestre.
Las actividades en proceso son las siguientes y de las cuales serán reportadas en el próximo seguimiento del Plan de Acción Institucional.
• Seguimiento al cumplimiento de las medidas de austeridad y eficiencia del gasto público.
• Verificación del cumplimiento de la normatividad relacionada con el licenciamiento de software – derechos de autor.
• Auditoría al proceso Gestión del Talento Humano (GTH-CR), procedimiento de Control Interno Disciplinario (GTH-PR-09), vigencias 2024 y 2025.
• Auditoría al procedimiento Elaboración y Control de Documentos (DES-PR-05).
Ahora bien, es importante mencionar que actualmente Control Interno se encuentra en proceso de modificación del Plan Anual de Auditoría de la vigencia 2026, el cual fue aprobado por el CICCI el 9 de diciembre de 2025. Se estima presentar la versión modificada en el mes de abril para su respectiva aprobación por parte del CICCI.
 </t>
  </si>
  <si>
    <t xml:space="preserve">Se anexan 16 carpetas con sus respectivos documentos.2026-ARL-07	Informe	Evaluación Anual del  Control Interno Contable
2026-ARL-07	Informe	Evaluación Anual del  Control Interno Contable
2026-SIRECI-06	Acuse de Aceptación SIRECI	Realizar la transmisión de la información relacionada con el seguimiento a los Planes de Mejoramiento de la CGR
2026-SIRECI-02 / 2026-SIRECI-09 / 2026-SIRECI-14	Acuse de Aceptación SIRECI	Solicitud de la información sobre la gestión fiscal contractual al Profesional especializado de contratación, y validación de la misma a través de una muestra aleatoria de los contratos reportados. Transmisión en la Plataforma SIRECI  de la CGR, generando el respectivo certificado.
2026-SIRECI-01	Acuse de Aceptación SIRECI	Solicitud de información a la Asesora Jurídica de los procesos penales por delitos contra la Administración Pública o que afecten los intereses patrimoniales del Estado que hubiesen sido notificados en la UApA. Transmisión en la Plataforma SIRECI de la CGR, generando el respectivo certificado.
2026-SIRECI-11	Acuse de Aceptación SIRECI	Solicitud de la información relacionada con los recursos destinados al posconflicto y validación previa a la transmisión en la Plataforma SIRECI  de la CGR, generando el respectivo certificado. 
2026-SIRECI-13	Acuse de Aceptación SIRECI	Rendición de la Cuenta Anual Consolidada a la CGR
2026-ARL-05	Informe	Evaluar la Gestión Institucional (evaluación por áreas y/o dependencias)
2026-SIRECI-03 / 2026-SIRECI-08 / 2026-SIRECI-12	Acuse de Aceptación SIRECI	Transmitir el certificado de obras civiles inconclusas en SIRECI
2026-ARL-04	Informe	Verificar  la gestión realizada frente a las Peticiones, Quejas, Reclamos, Sugerencias y Denuncias PQRSD recibidas.
2026-ARL-15	Informe	Evaluación Anual del  Control Interno Contable
2026-ARL-16	Informe	Seguimiento a la adopción, implementación y control de la seguridad de la información, cumplimiento Norma ISO/IEC 27001- VIGENCIA 2025
2026-ARL-10	Informe	Diligenciamiento plantilla eKOGUI para la Agencia Nacional de Defensa Jurídica del Estado – segundo semestre vigencia 2025
</t>
  </si>
  <si>
    <t>Convergencia Regional</t>
  </si>
  <si>
    <t>Catalizador 5: Fortalecimiento institucional como motor de cambio para recuperar la confianza de la ciudadanía y para el fortalecimiento del vínculo Estado Ciudadanía</t>
  </si>
  <si>
    <t>Entiades públicas territoriales y nacionales fortalecidas</t>
  </si>
  <si>
    <t xml:space="preserve">Defensa jurídica </t>
  </si>
  <si>
    <t>140 Dirección General - Jurídica</t>
  </si>
  <si>
    <t>Gestión Jurídica</t>
  </si>
  <si>
    <t>140-01</t>
  </si>
  <si>
    <t>Ejercer la defensa jurídica de la entidad y/o atender los diferentes requerimientos legales como administrativos que afecten los intereses de la UApA</t>
  </si>
  <si>
    <t>Porcentaje de solicitudes de defensa jurídica y/o requerimientos legales como administrativos atendidos  oportunamente</t>
  </si>
  <si>
    <t xml:space="preserve">Porcentaje </t>
  </si>
  <si>
    <t>Durante el primer trimestre de la vigencia 2026, la Oficina Asesora Jurídica realizó la atención y trámite de 20 acciones de tutela, 46 derechos de petición, 5 conceptos jurídicos, 19 requerimientos provenientes de la Procuraduría General de la Nación, 10 requerimientos formulados por la Contraloría y 3 requerimientos de personerías municipales. De igual manera, se formularon 7 denuncias ante la Fiscalía General de la Nación, en ejercicio de las competencias legales correspondientes.
En materia de defensa judicial, se registraron actuaciones en 4 procesos judiciales, conforme a la información reportada en el sistema eKogui. 
El total de actuaciones durante el trimestre fueron 114 y El 100 % fueron adelantadas dentro de los términos legales aplicables.</t>
  </si>
  <si>
    <t xml:space="preserve">1.Reporte seguimiento matriz de seguimiento a solicitudes (tutelas, peticiones y conceptos) GJD-FR-07
2.Reporte Matriz seguimiento requerimientos organismos de control, recursos rep, dem fiscalía 
3.Reporte eKogui
4. Tutelas fallos (3 casos)
5. Respuesta peticiones (3 casos)
6. Conceptos (3)
7. Respuestas requerimientos Organismos de Control (2 ) 
8. Captura de pantalla SharePoint (archivo actualizado) </t>
  </si>
  <si>
    <t xml:space="preserve">Gestión presupuestal y eficiencia del gasto público </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</si>
  <si>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</si>
  <si>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</si>
  <si>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OE2. Aumentar la cobertura del Programa de Alimentación Escolar hasta alcanzar la universalidad, contribuyendo a la garantía de los derechos a la educación, la seguridad y soberanía alimentaria y nutricional de niños, niñas, adolescentes y jóvenes en el sistema educativo oficial, incluyendo el receso escolar, a través de los criterios de focalización de recursos disponibles; así como nuevas fuentes de financiación, que consideren la vulnerabilidad y las capacidades territoriales; mediante la implementación de lineamientos e instrumentos que permitan el seguimiento a la ejecución eficiente, transparente y la asignación progresiva de recursos.</t>
  </si>
  <si>
    <t>AE 2.1. Incrementar progresivamente la cobertura del PAE en los territorios, hasta alcanzar de manera sostenida la meta del 95% de cobertura durante la totalidad el calendario escolar.</t>
  </si>
  <si>
    <t>200 Subdirección General</t>
  </si>
  <si>
    <t>200-01</t>
  </si>
  <si>
    <t>Realizar la distribución de los recursos del Presupuesto General de la Nación a las Entidades Territoriales Certificadas en Educación, con el propósito de cofinanciar la operación del Programa de Alimentación Escolar, asegurando el cumplimiento de los criterios de focalización, priorización y cobertura establecidos en la normativa vigente y en las directrices del Consejo Directivo de la UApA.</t>
  </si>
  <si>
    <t>Porcentaje de recursos del Presupuesto General de la Nación girados a las Entidades Territoriales Certificadas en Educación conforme a los criterios de focalización y priorización establecidos.</t>
  </si>
  <si>
    <t>(Recursos girados a la ETC en el trimestre/Recursos programados en el trimestre) *100</t>
  </si>
  <si>
    <t>Porcentaje (%)</t>
  </si>
  <si>
    <t>C-2201-0700-5-20203J-2201079-03</t>
  </si>
  <si>
    <t>Distribución trimestral de recursos de acuerdo con el comportamiento histórico de las Transferencias a las ETC</t>
  </si>
  <si>
    <t xml:space="preserve">Con corte al 31 de marzo de 2026, la Unidad Administrativa Especial de Alimentación Escolar presenta avances significativos en la gestión de asignación y transferencia de los recursos del Programa de Alimentación Escolar – PAE. Durante la vigencia, se tiene una asignación total de $ 2.966.922.924.723 ($2.406.372.177.000 y $560.550.747.723 de recurso condicionado) a las 97 Entidades Territoriales Certificadas en Educación (ETC), garantizando la disponibilidad de recursos para la operación del programa a nivel nacional. Este proceso se desarrolló de manera oportuna, permitiendo a las entidades territoriales avanzar en la planeación y ejecución del servicio. En cuanto a la ejecución financiera, se han realizado transferencias por $564.677.627.841, lo que representa un avance del 23,47% sobre el total asignado. Este resultado refleja una adecuada dinámica de giro de recursos, en concordancia con los tiempos establecidos y las condiciones definidas para su desembolso. Se destaca que las transferencias se han efectuado a 96 de las 97 ETC, alcanzando una cobertura cercana al 100%. La única entidad pendiente corresponde a la ETC de Vichada, debido al incumplimiento de la condición de giro establecida en el artículo 5 de la Resolución 124 de 2026, relacionada con la baja marcación de beneficiarios en el SIMAT. Sobre este caso, la Unidad adelanta acciones de seguimiento y acompañamiento técnico, con el fin de viabilizar el cumplimiento de los requisitos y garantizar el acceso oportuno a los recursos.
</t>
  </si>
  <si>
    <t xml:space="preserve">1. Informe primer trimestre
2. Matriz de giros </t>
  </si>
  <si>
    <t>Plan Anual de Adquisiciones</t>
  </si>
  <si>
    <t>1.1.2.2 Hacer seguimiento a la operación y ejecución de los recursos del Programa de Alimentación Escolar asignados a las entidades territoriales</t>
  </si>
  <si>
    <t xml:space="preserve">
AE 2.3. Efectuar seguimiento para la ejecución eficiente, trasparente y la asignación progresiva de recursos del Programa.
</t>
  </si>
  <si>
    <t>Gestión Contractual y Adquisiciones</t>
  </si>
  <si>
    <t>200-02</t>
  </si>
  <si>
    <t>Ejecutar estrategias de apoyo integral, promoviendo la articulación interinstitucional y el fortalecimiento de capacidades para la gestión efectiva del Programa de Alimentación Escolar (PAE).</t>
  </si>
  <si>
    <t>Apoyo a la gestión institucional realizado</t>
  </si>
  <si>
    <t>Número de informes consolidados del apoyo institucional realizado</t>
  </si>
  <si>
    <t>C-2201-0700-5-20203J-2201079-02</t>
  </si>
  <si>
    <t>Informe de acciones de apoyo a la gestión institucional para la operación del PAE.</t>
  </si>
  <si>
    <t>Durante el período evaluado, la ejecución de los contratos de prestación de servicios asociados al fortalecimiento del Programa de Alimentación Escolar (PAE) presenta un avance inicial entre el 20% y el 33%, acorde con la fase de implementación. Las actividades se han centrado en la apropiación de lineamientos técnicos y normativos, la organización de procesos internos y la articulación institucional, sentando las bases para el desarrollo de acciones de mayor impacto. Se evidencia un fortalecimiento progresivo de la capacidad institucional en planeación, seguimiento y control del programa, con impacto indirecto en la comunidad educativa. No obstante, se identifican retos asociados a la curva de adaptación, la disponibilidad de información y la coordinación interinstitucional, frente a los cuales se han definido acciones de mejora orientadas a optimizar la ejecución en las siguientes etapas.</t>
  </si>
  <si>
    <t>1. Informe primer trimestre 200-02
2. Listado de asistencia_ Planeación financiera_170226
3. Listado de asistencia_Secop_190226
4. Listado de asistencia_Calidad e inicuidad_200226
5. Listado de asistencia_Cobertura y contratación_18022026</t>
  </si>
  <si>
    <t>Gestión con valores para resultados</t>
  </si>
  <si>
    <t>N/A</t>
  </si>
  <si>
    <t>Gestión de la Alimentación escolar en el territorio</t>
  </si>
  <si>
    <t>200-04</t>
  </si>
  <si>
    <t>Consolidar el informe de Operación del Programa de Alimentación Escolar (PAE) INOP</t>
  </si>
  <si>
    <t>Informe de Operación del programa de Alimentación Escolar (PAE) INOP publicados en pág . Web</t>
  </si>
  <si>
    <t xml:space="preserve">Sumatoria de informes INOP </t>
  </si>
  <si>
    <t>Informes de operación correspondientes a la implementación del PAE</t>
  </si>
  <si>
    <t>Durante el primer trimestre de 2026, se fortaleció la implementación de la estrategia PAE en tu Radar, evidenciando avances significativos en la transformación, consolidación y socialización de la información del Programa de Alimentación Escolar (PAE). Se destaca una amplia cobertura territorial y la incorporación de un enfoque diferencial en la presentación de los datos. En este contexto, se garantizó la divulgación oportuna de información a la ciudadanía y a los entes de control, contribuyendo al fortalecimiento de la transparencia y el seguimiento del programa. La herramienta permite el monitoreo en tiempo cercano a la realidad operativa, asegurando la trazabilidad y consolidación de la información por entidad territorial.  El corte de la información corresponde al 28 de febrero de 2026.</t>
  </si>
  <si>
    <t>1. Informe primer trimestre 200-004
2. PAE EN TU RADAR - 1 Trimestre</t>
  </si>
  <si>
    <t>OE4. Impulsar el control social y la transparencia, a partir de generación de condiciones para la participación incidente, que incluya el uso de la herramienta de información, seguimiento y monitoreo.</t>
  </si>
  <si>
    <t>AE 4.1 Impulsar el uso de herramientas y estratégicas de participación incidente y control social con actores y organizaciones de base comunitaria para garantizar la transparencia del programa.</t>
  </si>
  <si>
    <t>200-05</t>
  </si>
  <si>
    <t>Desarrollar acciones que promuevan la participación incidente y el control social en la operación del Programa de Alimentación Escolar (PAE)</t>
  </si>
  <si>
    <t>Acciones desarrolladas para promover la participación incidente y el control social en la operación del PAE</t>
  </si>
  <si>
    <t>Número de Informes de acciones desarrolladas para promover la participación incidente y el control social en la operación del PAE</t>
  </si>
  <si>
    <t xml:space="preserve">Informes de acciones de participación incidente y control social </t>
  </si>
  <si>
    <t>Durante el primer trimestre de 2026, la UApA vinculó 14 profesionales mediante contratos de prestación de servicios, con el propósito de fortalecer las acciones de inspección, vigilancia y control del Programa de Alimentación Escolar (PAE) y garantizar el adecuado uso de los recursos en las entidades territoriales. En este periodo, se destacan avances en la capacitación integral del equipo en los diferentes componentes del programa, el análisis de hallazgos de la Contraloría General de la República, la consolidación de un banco de lineamientos normativos para fortalecer la asistencia técnica, y el seguimiento a procesos contractuales a través de SECOP II, como insumo para la supervisión del programa. Los contratos presentan avances entre el 21% y el 28%, en línea con la programación establecida, evidenciando una adecuada ejecución en su fase inicial. En conjunto, estos resultados reflejan un fortalecimiento de las capacidades institucionales y de los mecanismos de control del PAE, sentando bases para mejorar la eficiencia, transparencia e impacto del programa.</t>
  </si>
  <si>
    <t xml:space="preserve">1. Informe primer trimestre 200-005
2. Evidencias actividad 200-05 1 trimestre 2026
</t>
  </si>
  <si>
    <t>OE1. Formular, implementar, monitorear y evaluar la política pública de alimentación escolar que materialice el derecho a la educación y el derecho a la soberanía alimentaria y nutricional de niños, niñas, adolescentes y jóvenes matriculados en las instituciones educativas oficiales de Colombia, en actuación con el Ministerio de Educación Nacional como ente rector del sector.</t>
  </si>
  <si>
    <t>AE 1.4. Monitorear la implementación de la política pública de alimentación escolar.</t>
  </si>
  <si>
    <t>200-06</t>
  </si>
  <si>
    <t>Desarrollar acciones orientadas a la formulación, implementación, monitoreo y evaluación de la Política Pública de Alimentación Escolar</t>
  </si>
  <si>
    <t>Acciones orientadas a la formulación, implementación, monitoreo y evaluación de la Política Pública de Alimentación Escolar</t>
  </si>
  <si>
    <t>Número de Informes de acciones orientadas a la formulación, implementación, monitoreo y evaluación de la Política Pública de Alimentación Escolar</t>
  </si>
  <si>
    <t>Informe de acciones orientadas a la formulación, implementación, monitoreo y evaluación de la Política Pública de Alimentación Escolar</t>
  </si>
  <si>
    <t>Con corte al periodo reportado, se evidencia un avance del 30% en la meta de adopción del documento CONPES de Política Pública, sustentado en el progreso en la construcción y articulación del árbol de problemas entre la política de Derecho Humano a la Alimentación Adecuada y la política de alimentación escolar. Se han desarrollado espacios de concertación interinstitucional con el DNP, el MEN y la UApA, logrando avances en la definición de ejes problémicos, armonización de acciones, así como en la concertación de indicadores y metas. Como resultado, se cuenta con una primera versión del árbol de problemas unificado y avances en la estructuración del Plan de Acción y Seguimiento (PAS). El proceso presenta retos asociados a los tiempos administrativos y la coordinación interinstitucional, frente a lo cual se ha priorizado el fortalecimiento de la articulación entre actores. En cuanto a la ejecución operativa, los contratos de prestación de servicios asociados registran un avance promedio del 23,75%, acorde con la programación establecida. La implementación de estas acciones impacta a niños, niñas, adolescentes y jóvenes, así como a la comunidad educativa y la sociedad en general.</t>
  </si>
  <si>
    <t>1. Árbol_Problemas_PPAE_01 
2. Árbol_Problemas_PPAE_02
3. Árbol_problemas_PPAE_15_02_2026
4. Árbol_problemas INTEGRADO- Política Garantía DHA-PPAE
5. Árbol de problemas INTEGRADO- Política Garantía DHA-PPAE 16 de marzo de 2026
6. Árbol de problemas - Política Garantía DHA 2026 (Rvdo 03.2026)
7. Avance articulación CONPES
8. Listado de asistencia mesa de técnica 16 marzo 2026
9. Listado de asistencia mesa técnica 12 de marzo 2026
10. Informe 1 trimestre Acción 200_006</t>
  </si>
  <si>
    <t>200-07</t>
  </si>
  <si>
    <t xml:space="preserve">Desarrollar acciones de inspección y vigilancia de los recursos de la nación destinados para la operación del Programa de Alimentación escolar </t>
  </si>
  <si>
    <t>Acciones desarrolladas con relación a la inspección vigilancia y control de los recursos para la operación del PAE</t>
  </si>
  <si>
    <t>Sumatoria de informes de Acciones desarrolladas con relación a la inspección vigilancia y control de los recursos para la operación del PAE</t>
  </si>
  <si>
    <t>Informe de acciones desarrolladas con relación a la inspección vigilancia y control de los recursos para la operación del PAE</t>
  </si>
  <si>
    <t>Durante el primer trimestre de 2026, la UApA fortaleció las acciones de inspección, vigilancia y control del PAE mediante la vinculación de dos profesionales OPS, lo que permitió avanzar en la verificación del cumplimiento de lineamientos técnicos, administrativos y financieros en las ETC. Se destacan la capacitación integral del equipo en los componentes del programa, el diseño de herramientas para el análisis de hallazgos de la CGR, la elaboración del informe preliminar de inspección a la ETC Sincelejo con identificación de observaciones y recomendaciones, y el avance en la construcción de instrumentos del Sistema Integrado de Gestión. Estas acciones reflejan un progreso en el fortalecimiento institucional y en la generación de insumos para la mejora continua del programa, con contratos asociados que presentan un avance acorde con la programación establecida.</t>
  </si>
  <si>
    <t>1. Informe primer trimestre 200-07.docx
2. Evidencias actividad 200-07 1 trimestre 2026</t>
  </si>
  <si>
    <t xml:space="preserve">Gobierno digital </t>
  </si>
  <si>
    <t>Plan Estratégico de Tecnologías de la Información y las Comunicaciones -­ PETI</t>
  </si>
  <si>
    <t>2 Fortalecimiento de los sistemas de información para la gestión de la Alimentación Escolar Nacional</t>
  </si>
  <si>
    <t>2.1 Fortalecer la gestión y el seguimiento del PAE a través de herramientas TIC</t>
  </si>
  <si>
    <t>2.1.1 Servicio de información en materia educativa</t>
  </si>
  <si>
    <t>2.1.1.1 Desarrollar y poner en marcha el sistema de información del PAE</t>
  </si>
  <si>
    <t>OE5. Fortalecer las capacidades y competencias de las Entidades Territoriales Certificadas, Entidades Territoriales no Certificadas y otros actores que participan en la política pública de alimentación escolar, a través de acciones diferenciales de transferencia y gestión del conocimiento, que promuevan entornos escolares saludables y el desarrollo socioemocional, orientado a la alimentación saludable de NNAJ del sistema educativo, acorde con los lineamientos de la Unidad.</t>
  </si>
  <si>
    <t>AE 5.5. Implementar el Ecosistema SiPAE, como el sistema de información para la política pública de alimentación escolar.</t>
  </si>
  <si>
    <t>210 Subdirección de Información</t>
  </si>
  <si>
    <t>Gestión de la información y las tecnologías</t>
  </si>
  <si>
    <t>210-01</t>
  </si>
  <si>
    <t>Realizar el desarrollo de las mejoras y nuevos requerimientos del ecosistema SiPAE</t>
  </si>
  <si>
    <t>Porcentaje  de avance en el plan de trabajo para la implementación de mejoras y nuevos desarrollos del ecosistema SiPAE.</t>
  </si>
  <si>
    <t>C-2201-0700-4-20203J-2201048-02</t>
  </si>
  <si>
    <t>Definir plan de trabajo relacionado con las actividades de desarrollo e implementación de las mejoras y nuevos requerimientos del ecosistema SIPAE correspondiente a las fases III y IV</t>
  </si>
  <si>
    <t xml:space="preserve">Durante el presente trimestre, se adelantó un proceso de diagnóstico y planeación estratégica para el fortalecimiento del ecosistema SiPAE. La gestión inició con la consolidación de un entendimiento profundo sobre la situación actual y el estado técnico y funcional del sistema, lo cual permitió identificar las brechas existentes y las oportunidades de optimización. Esta etapa fue fundamental para asegurar que el plan de acción no solo respondiera a necesidades técnicas, sino que estuviera alineado con la realidad operativa de la entidad.
Un componente importante en este proceso fue el trabajo articulado desde el comité SiPAE, donde se puso en común el entendimiento del sistema entre los diferentes actores. A partir de este consenso, se socializó un nuevo modelo de gobernanza que establece roles y responsabilidades. Bajo este nuevo marco estructural, se procedió a la formulación técnica del plan de acción, priorizando las actividades de desarrollo, la implementación de mejoras y la atención de los nuevos requerimientos identificados para el ecosistema.
El porcentaje de avance reportado del 10% corresponde a la formulación del plan de trabajo requerido para adelantar las actividades de Desarrollo e implementación de las mejoras y nuevos requerimientos del Sistema SIPAE. El porcentaje correspondiente al cumplimiento del mismo, se estima y pondera conforme a lo planeado acumulado en el segundo corte trimestral de seguimiento. </t>
  </si>
  <si>
    <t xml:space="preserve">Plan de trabajo relacionado con las actividades de Desarrollo e implementación de las mejoras y nuevos requerimientos del Sistema SIPAE </t>
  </si>
  <si>
    <t>Ejecución de las actividades y entregables dentro del segundo trimestre de acuerdo con el trabajo definido.</t>
  </si>
  <si>
    <t>Ejecución de las actividades y entregables dentro del tercer trimestre de acuerdo con el trabajo definido.</t>
  </si>
  <si>
    <t>Ejecución de las actividades y entregables dentro del cuarto trimestre de acuerdo con el trabajo definido.</t>
  </si>
  <si>
    <t>210-02</t>
  </si>
  <si>
    <t>Porcentaje de requerimientos funcionales (mejoras y nuevos desarrollos) del ecosistema SiPAE  implementados y validados satisfactoriamente en un periodo.</t>
  </si>
  <si>
    <t xml:space="preserve"> = (Requerimientos implementados y validados / Total de requerimientos planificados) *100</t>
  </si>
  <si>
    <t>Cronograma y plan de trabajo que define el alcance de requerimientos planedos para desarrollar, implementar y validar durante la vigencia</t>
  </si>
  <si>
    <t xml:space="preserve">Durante este periodo, se llevó a cabo la formulación detallada del cronograma y el plan de trabajo anual, estructurado bajo una visión de sostenibilidad técnica y eficiencia operativa. El proceso de planeación integró la perspectiva de refactorización de la solución, reconociendo la importancia de optimizar la arquitectura interna del software para garantizar su escalabilidad. De este modo, se definieron ciclos de actualización que permiten modernizar los componentes del sistema sin afectar la continuidad del servicio.
Asimismo, la gestión se centró en asegurar la convergencia técnica entre las necesidades institucionales y los ciclos de desarrollo de requerimientos asociados a las distintas fases del contrato vigente con CCD. Esta alineación estratégica permite que los hitos de desarrollo, implementación y validación se sincronicen con las entregas contractuales, optimizando el uso de los recursos y asegurando que cada fase del proyecto cumpla con los estándares de calidad y los plazos estipulados para la presente vigencia.
El porcentaje de avance reportado del 10% corresponde a la formulación del plan de trabajo que define el alcance de requerimientos planeados para desarrollar, implementar y validar la vigencia. La estimación y reporte del avance porcentual sobre la cantidad de requerimientos ejecutados sobre los requeridos será monitoreado conforme a lo planeado acumulado en el segundo corte trimestral de seguimiento.
En relación con la sobre ejecución del 1,03% correspondiente a $1,024,999.6 se debe a un error de cálculo de los honorarios para el Contrato No. UAPA-OPS-125-2026. Se ajustará al cierre del contrato. </t>
  </si>
  <si>
    <t>Plan de trabajo que define el alcance de requerimientos planeados para desarrollar, implementar y validar la vigencia
Informe Trimestral Escuela PAE</t>
  </si>
  <si>
    <t>Informe consolidado que da cuenta de los requerimientos implementados y validados durante el trimeste, para la toma de decisiones.</t>
  </si>
  <si>
    <t>2.1.1.2 Mantener la infraestructura tecnológica para garantizar la disposición de la información del PAE.</t>
  </si>
  <si>
    <t>210-03</t>
  </si>
  <si>
    <t>Prestar soporte a los sistemas de información de la Unidad</t>
  </si>
  <si>
    <t>Porcentaje Atención y resolución de solicitudes de soporte</t>
  </si>
  <si>
    <t xml:space="preserve">  = (# solicitudes resueltas dentro del periodo/ Total de solicitudes recibidas dentro del periodo en el nivel) *100</t>
  </si>
  <si>
    <t xml:space="preserve">Para la implementación de la herramienta dispuesta para la mesa de ayuda, identificación y atención de los casos que se reporte, se definió un plan de trabajo que permita realizar organizadamente las actividades necesarias para su puesta en producción. En atención al plan, se realizaron varias mesas de trabajo para iniciar la implementación de la herramienta Aranda, realizando los primeros ajustes en los tiempos de atención (SLA) con base en los casos gestionados.
Se definió el flujograma del proceso actual para asegurar un funcionamiento claro, ordenado y eficiente del servicio hacia los usuarios.
El porcentaje de avance reportado del 10% corresponde a la formulación del plan de trabajo para la implementación y operación de la Mesa de Ayuda. La estimación y reporte del avance porcentual sobre la cantidad de solicitudes resueltas sobre las requeridas será monitoreado conforme a lo planeado acumulado en el segundo corte trimestral de seguimiento. </t>
  </si>
  <si>
    <t>Plan de trabajo implementación y operación de Mesa de Ayuda
Flujograma de proceso
Borrador procedimiento mesa de ayuda</t>
  </si>
  <si>
    <t xml:space="preserve">Informe consolidado que da cuenta de la gestión de las solicitudes resueltas  en el periodo. </t>
  </si>
  <si>
    <t>2.3 Promover el acceso y uso de la información del PAE para la toma de decisiones</t>
  </si>
  <si>
    <t>2.3.1 Servicio de monitoreo y seguimiento a partir de la analítica de datos del PAE</t>
  </si>
  <si>
    <t>2.3.1.2 Analizar datos y poner a disposición información útil para la toma de decisiones frente al programa de alimentación escolar</t>
  </si>
  <si>
    <t>210-04</t>
  </si>
  <si>
    <t>Formalizar e implementar el modelo de analítica de datos para una unidad de negocio</t>
  </si>
  <si>
    <t>Porcentaje de avance en la ejecución del plan de  formalización e implementación del modelo de analítica de datos .</t>
  </si>
  <si>
    <t xml:space="preserve"> = (Número actividades ejecutadas / Número actividades programadas)*100</t>
  </si>
  <si>
    <t>C-2201-0700-4-20203J-2201092-02</t>
  </si>
  <si>
    <t xml:space="preserve">Durante el primer trimestre de 2.026 se viene actualizando la base del inventario de todas las fuentes de información de la UApA debido a requerimiento de integración de datos en la entidad. Adicional se viene avanzando en la revisión de la Resolución y el ajuste a las necesidades actuales.
Buscando adelantar la integración de los datos se presentó a grupo de datos de la entidad el modelo de gobierno de datos a seguir con el fin de armonizar el proceso de analítica de datos. En el marco de este ejercicio se contempla el plan de trabajo estimado inicialmente para la implementación del modelo. 
En torno a la consolidación de reportes para la toma de decisiones basadas en datos se tienen avances en herramientas como PAE en tú Radar 2.0 y fichas automatizadas.
Actualización de inventarios de fuentes de información.
Presentación del modelo de Gobierno de Datos
Tablero de control PAE en tú radar 2.0
Fichas automatizadas.
El porcentaje de avance reportado del 10% corresponde a la formulación del plan de trabajo para la implementación del Modelo de Gobierno de Datos. La estimación y reporte del avance porcentual sobre la cantidad de actividades realizadas sobre las programadas será monitoreado conforme a lo planeado acumulado en el segundo corte trimestral de seguimiento.
En relación con la baja ejecución, esta se encuentra fundamentada en desviaciones con la fecha inicial prevista para el inicio de (5) OPS. Esta desviación del 39% correspondiente a $29,920,000 se ajustará en la programación de recursos para el cierre de la vigencia. </t>
  </si>
  <si>
    <t>Plan de Trabajo Implementación Modelo Analítica de Datos
PAE en tu radar</t>
  </si>
  <si>
    <t>Ejecución de las actividades y entregables programados para el segundo trimestre.</t>
  </si>
  <si>
    <t>Ejecución de las actividades y entregables programados para el tercer trimestre.</t>
  </si>
  <si>
    <t>Ejecución de las actividades y entregables programados para el cuarto trimestre.</t>
  </si>
  <si>
    <t>210-05</t>
  </si>
  <si>
    <t>Apoyar con soporte en la infraestructura tecnológica de la UApA</t>
  </si>
  <si>
    <t>Avance en el soporte prestado a la infraestructura tecnológica de la UApA.</t>
  </si>
  <si>
    <t>Número de informes trimestrales de avance</t>
  </si>
  <si>
    <t>C-2201-0700-4-20203J-2201094-02</t>
  </si>
  <si>
    <t>Informe de avance primer trimestre.</t>
  </si>
  <si>
    <t>Como parte del fortalecimiento de la gestión de servicios de tecnología, se están adelantando las actividades requeridas para la implementación y puesta en producción de la herramienta Aranda para el registro, control y seguimiento de las solicitudes e incidentes reportados por los usuarios. Esta implementación permite mejorar la trazabilidad de los casos, optimizar los tiempos de respuesta y brindar mayor organización en la atención de los requerimientos.
Con la implementación de la herramienta Aranda, se logra centralizar el registro de solicitudes e incidentes tecnológicos en una única plataforma, permitiendo un mayor control y organización de los requerimientos de los usuarios. Lo anterior permite la mejora en el registro de la trazabilidad de los casos, facilitando el seguimiento desde su creación hasta su cierre.
Resultado de este ejercicio, se cuenta con el primer informe de los casos de mesa de ayuda, que conforme con las actividades de planeación y coordinación para la implementación de la mesa, está en proceso de revisión y ajuste, de manera que estos informes se fortalezcan y puedan cumplir con las necesidades previstas y descritas con anterioridad.</t>
  </si>
  <si>
    <t>Informe Casos de Aranda primer trimestre</t>
  </si>
  <si>
    <t>Informe de avance segundo trimestre.</t>
  </si>
  <si>
    <t>Informe de avance tercer trimestre.</t>
  </si>
  <si>
    <t>Informe de avance cuarto trimestre.</t>
  </si>
  <si>
    <t>Seguridad digital</t>
  </si>
  <si>
    <t>Plan de Tratamiento de Riesgos de Seguridad y Privacidad de la Información</t>
  </si>
  <si>
    <t>2.2 Implementar mejoras tecnológicas para la gestión de la Unidad de Alimentos para Aprender</t>
  </si>
  <si>
    <t>2.2.1 Servicio de información implementado</t>
  </si>
  <si>
    <t>2.2.1.2 Desarrollo</t>
  </si>
  <si>
    <t>210-06</t>
  </si>
  <si>
    <t>Implementar el Plan Estratégico de Seguridad y Privacidad de la Información (PESPI) de la UApA, en cumplimiento del Modelo de Privacidad y Seguridad de la Información del Estado colombiano (Decreto 620 de 2020) y con base en los estándares internacionales ISO/IEC 27001:2022 e ISO/IEC 27701:2019.</t>
  </si>
  <si>
    <t>Avance en la ejecución del PESPI 2026</t>
  </si>
  <si>
    <t xml:space="preserve">Se realizó la implementación del Plan Estratégico de Seguridad y Privacidad de la Información (PESPI) de la UApA, estableciendo los lineamientos, políticas y controles necesarios para fortalecer la protección de la información institucional. Con este avance, la organización cuenta con una base estratégica que permite gestionar los riesgos de seguridad, mejorar las buenas prácticas en el manejo de la información y garantizar la protección de los datos.
Actualmente se cuenta con la estructuración inicial del Plan Estratégico de Seguridad y Privacidad de la Información (PESPI), así como el avance en la definición de los lineamientos y el diagnóstico del estado actual de la seguridad de la información en la organización. Este trabajo ha permitido establecer las bases para su futura implementación y el fortalecimiento progresivo de los controles y buenas prácticas en seguridad de la información.
</t>
  </si>
  <si>
    <t>Plan de trabajo de ejecución PESI 2026</t>
  </si>
  <si>
    <t>Informe de ejecución de las actividades y entregables programados para el segundo trimestre.</t>
  </si>
  <si>
    <t>Informe de ejecución de las actividades y entregables programados para el tercer trimestre.</t>
  </si>
  <si>
    <t>210-07</t>
  </si>
  <si>
    <t xml:space="preserve">Porcentaje de avance en la ejecución del plan de implementación del Modelo de Arquitectura Empresarial </t>
  </si>
  <si>
    <t xml:space="preserve"> = (Número de actividades ejecutadas para la implementación del MAE / Númerol de actividades programadas en el plan de implementación del MAE)*100</t>
  </si>
  <si>
    <t xml:space="preserve">Formulación del plan de Implementación del Modelo de Arquitectura Empresarial </t>
  </si>
  <si>
    <t xml:space="preserve">Durante el periodo, se hizo el análisis de la información disponible en el repositorio de la Subdirección de las acciones que se adelantaron durante la vigencia 2025 para la implementación de la AE en la UApA y se estableció que es preciso durante la presente vigencia definir el documento de Planeación de la AE en UApA. En ese sentido, durante el primer trimestre se formuló el Plan de implementación del Modelo de Arquitectura Empresarial para la vigencia 2026. 
Las actividades previstas para el primer semestre serán realizadas con la capacidades instaladas de la Subdirección de Información, toda vez que están asociadas con la definición de contexto y proyección de la entidad. La ejecución del Plan de implementación del Modelo de AE será fortalecida a través de personal especializado durante el segundo semestre de la vigencia, razón por la cual, la ejecución de los recursos se encuentra programada para el tercer y cuarto trimestre. 
En relación con la baja ejecución, esta se encuentra fundamentada en desviaciones con la fecha inicial prevista para el inicio de (1) OPS. Esta desviación del 53% correspondiente a $32,321,824,03 se ajustará en la programación de recursos para el cierre de la vigencia. </t>
  </si>
  <si>
    <t>Plan de Implementación AE</t>
  </si>
  <si>
    <t>Informe de actividades ejecutadas para la implementación del MAE en el trimestre</t>
  </si>
  <si>
    <t xml:space="preserve">3. Derecho Humano a la Alimentación </t>
  </si>
  <si>
    <t>CatalizadorC. Adecuación de Alimentos</t>
  </si>
  <si>
    <t>Prácticas de alimentación saludable y adecuadas al curso de vida, poblaciones y territorios - Entornos de desarrollo que incentiven la alimentación saludable y adecuada</t>
  </si>
  <si>
    <t xml:space="preserve">Gestión del conocimiento y la innovación </t>
  </si>
  <si>
    <t>1.1.1.2 Desarrollar modelos de operación diferencial, con pertinencia territorial y enfoque étnico</t>
  </si>
  <si>
    <t xml:space="preserve">
AE 5.4. Fortalecer la implementación de los procesos de planeación alimentaria, atendiendo a las condiciones territoriales, características poblacionales y su curso de vida.
</t>
  </si>
  <si>
    <t>220 Subdirección de Análisis, Calidad e Innovación</t>
  </si>
  <si>
    <t>220-01</t>
  </si>
  <si>
    <t>Porcentaje de avance en la ejecución del plan de trabajo</t>
  </si>
  <si>
    <t>(Número de actividades desarrolladas /Número de actividades programadas) * 100</t>
  </si>
  <si>
    <t>Acercamiento MEN y CONTCEPI</t>
  </si>
  <si>
    <t xml:space="preserve">En el marco de la Submesa PAE realizada el 16 y 17 de marzo de 2026 con participación de los delegados de Pueblos Indígenas de la CONTCEPI, como punto 8 se abordó el 17 de marzo las consideraciones para la construcción de la metodología para posibles adecuaciones normativas de la Resolución 18858 de 2018; en este punto el Mayor Hildo, refiere que por el momento en el que se encuentra el proceso de concertación del Sistema Educativo Indígena Propio es "difícil" plantear una ruta metodológica para la adecuación institucional; por lo tanto la UApA estará atenta a los avances del proceso en la CONTCEPI </t>
  </si>
  <si>
    <t>Acta de reunión submesa PAE 16 y 17 de marzo
Listas de asistencia</t>
  </si>
  <si>
    <t>Plan o ruta de trabajo</t>
  </si>
  <si>
    <t>Desarrollo de metodología concertada para la actualización de la resolución 18858 de 2018</t>
  </si>
  <si>
    <t>1.1.1.1 Brindar orientaciones técnicas en la calidad y pertinencia de la prestación del servicio de alimentación escolar</t>
  </si>
  <si>
    <t>220-02</t>
  </si>
  <si>
    <t>Realizar la formulación, diseño e implementación  de estrategias e instrumentos orientados al desarrollo y consolidación de la Política Pública de Alimentación Escolar, en articulación con el Plan Nacional de Desarrollo “Colombia Potencia Mundial de la Vida” 2022–2026, las directrices del Ministerio de Educación Nacional y demás lineamientos de política pública en educación.</t>
  </si>
  <si>
    <t>Plan de trabajo y Avances en las actividades programadas en el trimestre.</t>
  </si>
  <si>
    <t>1. Compras Locales: I) Documento en pdf consolidación de la estrategia, II) Documento en pdf ruta para la implementación  
2. Concurso PAE: I) Documento en PDF bases del concurso de cocina, II) Cronograma de implementación, III) Requerimientos logísticos
3. PAE para pueblos indígenas: Documentos en PDF I) Guía para la implementación de la Resolución 18858 de 2018, II) Anexo 1. Aspectos diferenciales estudios de costos, III) Anexo 2. Ruta de alertas PAE para pueblos indígenas, IV) Anexo 3. Seguimiento y Monitoreo PAE para pueblos indígenas.
4. PAE para comunidades NARP: Documento en pdf: "Orientaciones para la implementación de la Resolución 051 de 2025 - PAE para comunidades Negras, Afrocolombianas, Raizales y Palenqueras".
5. Notas Técnicas: 4 notas técnicas: I) Seguimiento y Notificación de Brotes de ETA en el Programa de Alimentación Escolar, II) Compras públicas de alimentos en el PAE: conectando la producción local de alimentos de los pequeños productores y productores de ACFEC con los mercasos de abastecimiento institucionales, III) Cumplimiento de los compromisos establecidos en el Plan Nacional de Desarrollo 2022–2026 respecto al Programa de Alimentación Escolar -PAE, con pueblos y comunidades étnicas, IV) Medición, seguimiento y evaluación de la sostenibilidad ambiental en la operación del PAE
6. Prácticas Innovadoras: Documento en pdf. "Metodología para la identificación de prácticas innovadoras en el Programa de Alimentación Escolar".
7. Encuestas de aceptación: Documento en pdf: "Insumos técnicos para orientar la correcta aplicación, análisis e interpretación de encuestas de aceptación de los complementos alimentarios en el Programa de Alimentación Escolar"
8. Herramientas Pedagógicas: documento en pdf "decálogo de participación ciudadana en el Programa de Alimentación Escolar"</t>
  </si>
  <si>
    <t>Avances en las actividades conforme al plan de trabajo</t>
  </si>
  <si>
    <t xml:space="preserve">Servicio al ciudadano </t>
  </si>
  <si>
    <t>AE 5.2. Realizar asistencias técnicas que respondan a necesidades específicas de las Entidades Territoriales en cada una de las etapas de implementación del PAE, en el marco de las líneas estratégicas de la Unidad.</t>
  </si>
  <si>
    <t>230 Subdirección de Fortalecimiento</t>
  </si>
  <si>
    <t>Implementación, seguimiento y evaluación de la política pública de alimentación escolar en el territorio</t>
  </si>
  <si>
    <t>230-01</t>
  </si>
  <si>
    <t>Formular y desarrollar EL PLAN INTEGRAL DE ASISTENCIA TECNICA PARA FORTALECER LAS CAPACIDADES DE LAS ENTIDADES TERRITORIALES Y DEMÁS ACTORES QUE PARTICIPAN EN LA POLÍTICA DE ALIMENTACIÓN ESCOLAR</t>
  </si>
  <si>
    <t>Plan integral de asistencia técnica formulado y desarrollado</t>
  </si>
  <si>
    <t>Sumatoria de informes</t>
  </si>
  <si>
    <t>Informe de formulación y avance del Plan Integral de Asistencia Técnica</t>
  </si>
  <si>
    <t xml:space="preserve">Para el primer trimestre conforme las acciones de plan de asistencia técnica estructuradas para la vigencia 2026, se realizaron acciones de asistencia técnica y acompañamiento a las 97 etc, así:
-	ESCUELA PAE – JORNADAS COLECTIVAS: se llevaron a cabo 3 jornadas con la asistencia en promedio de 63 ETC, las jornadas realizadas fueron:
•	Reporte información financiera PAE CHIP;	12 DE FEBRERO DE 2026, asistencia 78 ETC
•	CENSO PERSONAL MANIPULADOR DE ALIMENTOS;	03 DE MARZO DE 2026, asistencia 73 ETC
•	SOSTENIBILIDAD AMBIENTAL;	27 DE MARZO DE 2026, asistencia 39 ETC
-	JORNADAS DE GESTIÓN SOCIAL – ACOMPAÑAMIENTO A ETC: se llevaron a cabo acompañamientos en territorio a 23 ETC 
-	JORNADAS DE GESTIÓN SOCIAL – PACTO POR EL PAE – ACTORES PAE: se llevaron a cabo acompañamientos en territorio en 43 ETC
-	JORNADAS DE DEMOCRATIZACIÓN PAE: se llevaron a cabo acompañamientos en territorio en 3 ETC
-	ASISTENCIA TÉCNICA INDIVIDUAL: se realizaron mesas de asistencia técnica virtual para orientar aspectos específicos de las ETC, así: 
-	Componente Financiero: 22 ETC
-	Alimentación Saludable : 3 ETC 
-	Cobertura 1 ETC
-	Transparencia 2 ETC </t>
  </si>
  <si>
    <t>Informe plan integral de asistencia técnica</t>
  </si>
  <si>
    <t>Informe de avance del Plan Integral de Asistencia Técnica</t>
  </si>
  <si>
    <t>230-02</t>
  </si>
  <si>
    <t>Formular y desarrollar el plan de seguimiento a los modelos de atención del PAE  implementados por parte de las entidades territoriales, articulado con el Plan de Asistencia Técnica.</t>
  </si>
  <si>
    <t>Plan de seguimiento formulado y desarrollado</t>
  </si>
  <si>
    <t>Informes frente a la formulación y desarrollo del Plan de seguimiento</t>
  </si>
  <si>
    <t>Informe con acciones de fortalecimiento implementadas en la operación PAE en atención al avance y actualización de las variables descritas para el seguimiento de la operación integral en la etapa de planeación e inicio y en la etapa de ejecución.
Para el primer trimestre de la vigencia 2026 se ejecutaron recursos con un porcentaje del 106%, con apoyo en la ejecución de 6 contratos por prestación de servicios - OPS</t>
  </si>
  <si>
    <t>Informe plan integral de seguimiento</t>
  </si>
  <si>
    <t xml:space="preserve">Participación ciudadana en la gestión pública </t>
  </si>
  <si>
    <t xml:space="preserve">AE 5.1. Implementar el modelo integral de territorialización para fortalecer las capacidades de las Entidades Territoriales y otros actores que participan en la política de alimentación escolar, a partir de la articulación de las acciones institucionales requeridas y la información sobre la operación. </t>
  </si>
  <si>
    <t>Participación y control social de la política pública de alimentación escolar.</t>
  </si>
  <si>
    <t>230-03</t>
  </si>
  <si>
    <t xml:space="preserve">Formular e implementar el modelo integral de territorialización , que permita el la apropiación en territorio de los lineamientos técnico-administrativos definidos por la UApA </t>
  </si>
  <si>
    <t>Modelo integral de territorialización formulado e implementado</t>
  </si>
  <si>
    <t>Informes frente a la formulación e implementación del modelo integral de territorialización</t>
  </si>
  <si>
    <t>Informe con la implementación del modelo integral de territorialización y acciones desarrolladas en la etapa de ejecución, con alcance en las estrategias de seguimiento, jornadas de verificación y acompañamientos específicos.
Para el primer trimestre de la vigencia 2026 se ejecutaron recursos con un porcentaje del 90%, con apoyo en la ejecución de para la actividad de 44 contratos por prestación de servicios - OPS</t>
  </si>
  <si>
    <t>Informe implementación del modelo integral de territorialización</t>
  </si>
  <si>
    <t>230-04</t>
  </si>
  <si>
    <t>Acciones de promoción de la participación incidente y control social en la operción del PAE desarrolladas</t>
  </si>
  <si>
    <t>Informes frente a las acciones de promoción de la participación incidente y control social en la operción del PAE desarrolladas</t>
  </si>
  <si>
    <t>Informe con las acciones de promoción de la participación ciudadana incidente en el control social de la operación del Programa de Alimentación Escolar.
Para el primer trimestre de la vigencia 2026 se ejecutaron recursos con un porcentaje del 101%, con apoyo en la ejecución de la actividad de 9 contratos por prestación de servicios - OPS</t>
  </si>
  <si>
    <t>Informe acciones de participación ciudadana y control social</t>
  </si>
  <si>
    <t xml:space="preserve">Talento Humano </t>
  </si>
  <si>
    <t>Plan de Trabajo Anual en Seguridad y Salud en el Trabajo</t>
  </si>
  <si>
    <t>240 Subdirección de Gestión Corporativa</t>
  </si>
  <si>
    <t>Gestión del Talento Humano</t>
  </si>
  <si>
    <t>240-01</t>
  </si>
  <si>
    <t>Programar, ejecutar y evaluar las actividades contempladas en el plan anual de bienestar social e incentivos para el cumplimiento de los estándares del entorno laboral saludable.</t>
  </si>
  <si>
    <t xml:space="preserve">Porcentaje de avance en el plan de trabajo de SST </t>
  </si>
  <si>
    <t>Actividades del SST ejecutadas y
evaluadas /Actividades del SST
programadas</t>
  </si>
  <si>
    <t>Informes de avance a las actividades programadas, ejecutadas y evalauadas</t>
  </si>
  <si>
    <t xml:space="preserve">Durante el primer trimestre de 2026 se dio cumplimiento a la programación de las actividades del plan de trabajo del SG-SST (27 de 27), con ejecución de las acciones planificadas y gestión de aquellas en trámite.
Se desarrollaron actividades clave como la autoevaluación de estándares mínimos, formulación y socialización del plan de trabajo, actualización de la matriz legal, reuniones de COPASST y Comité de Convivencia, continuidad de programas de vigilancia epidemiológica (osteomuscular y visual), capacitaciones en SST y fortalecimiento de la brigada de emergencias.
El seguimiento trimestral se realizó mediante la verificación del cumplimiento de las actividades y la revisión de sus respectivos soportes, en coherencia con el ciclo PHVA. La evaluación de la eficacia del sistema se realizará en el seguimiento semestral y anual.
Como oportunidad de mejora, se identifica la gestión en curso para la adquisición y entrega de elementos ergonómicos, en trámite a través del área de contratación.
</t>
  </si>
  <si>
    <t>Plan de trabajo anual SG-SST aprobado, autoevaluación de estándares mínimos, matriz legal actualizada, actas de COPASST y Comité de Convivencia Laboral, registros de capacitación, evidencias de programas de vigilancia epidemiológica, soportes de actividades de promoción y prevención, registros de brigada de emergencias y repositorio documental institucional, cargados en el enlace compartido.</t>
  </si>
  <si>
    <t>Plan Institucional de Capacitación
 Plan de bienestar social e incentivos</t>
  </si>
  <si>
    <t>240-02</t>
  </si>
  <si>
    <t xml:space="preserve">Programar, ejecutar y evaluar las actividades de bienestar para los servidores públicos de la Unidad que contribuyan a mejorar su calidad de vida. </t>
  </si>
  <si>
    <t xml:space="preserve">Porcentaje de avance en el plan de trabajo de bienestar realizadas </t>
  </si>
  <si>
    <t>Actividades de bienestar realizadas y evaluadas/Actividades
de bienestar programadas</t>
  </si>
  <si>
    <t>Informes de avance a las actidades implementadas</t>
  </si>
  <si>
    <t xml:space="preserve">Plan de Bienestar Social e Incentivos aprobado y publicado en la página web, Actividades de Integración,  Entorno Laboral Saludable,  Salario Emocional - Bienestar a la Carta,  Intervención de Clima y Cultura Organizacional, Reconocimiento a la profesión o labor, Difusión del programa servimos, Día sin reuniones,  Formación en primeros auxilios psicológicos para líderes de área, Campañas pedagógicas permanentes de diversidad, equidad y trato igualitario, Sensibilización sobre rutas de atención de situaciones que afectan derechos.   </t>
  </si>
  <si>
    <t xml:space="preserve">Informe de las actividades ejecutadas </t>
  </si>
  <si>
    <t xml:space="preserve">Compras y contratación pública </t>
  </si>
  <si>
    <t>240-03</t>
  </si>
  <si>
    <t>Llevar a cabo la elaboración y revisión de la documentación exigida para la contratación de bienes y servicios por parte de la entidad, así como el desarrollo de las actividades propias de cada etapa del proceso contractual conforme a los principios y en atención a los requerimientos formulados por las dependencias de la Unidad.</t>
  </si>
  <si>
    <t xml:space="preserve">Porcentaje de avance en las actividades de contratación </t>
  </si>
  <si>
    <t>Actividades de contratación
realizadas /Actividades de
contratación programadas</t>
  </si>
  <si>
    <t xml:space="preserve">Informes de avance de actividades </t>
  </si>
  <si>
    <t xml:space="preserve">Información y Comunicación </t>
  </si>
  <si>
    <t xml:space="preserve">Gestión documental </t>
  </si>
  <si>
    <t>Plan Institucional de Archivos de la Entidad ­PINAR</t>
  </si>
  <si>
    <t>Gestión Documental</t>
  </si>
  <si>
    <t>240-04</t>
  </si>
  <si>
    <t>Definir e implementar las estrategias institucionales de gestión documental de la información generada por la Unidad</t>
  </si>
  <si>
    <t>Porcentaje de avance en el plan de trabajo de gestión documental</t>
  </si>
  <si>
    <t>Actividades
realizadas/Actividades programadas</t>
  </si>
  <si>
    <t>Informes de avance a las actividades programadas, ejecutadas y evaluadas durante el periodo</t>
  </si>
  <si>
    <t>Relación Estado Ciudadano</t>
  </si>
  <si>
    <t>240-05</t>
  </si>
  <si>
    <t>Hacer el seguimiento al aplicativo de Atención al Ciudadano (ORFEO), a través de la verificación, soporte e identificación de mejoras</t>
  </si>
  <si>
    <t>Porcentaje de avance en el plan de trabajo de seguimiento al aplicativo de Atención al Ciudadano (ORFEO)</t>
  </si>
  <si>
    <t>Reportes de avance de las acciones ejecutadas del ORFEO</t>
  </si>
  <si>
    <t>Gestión Financiera</t>
  </si>
  <si>
    <t>240-06</t>
  </si>
  <si>
    <t>Revisar, analizar, registrar y controlar las actividades financieras derivadas de los hechos económicos de la Unidad, con el propósito de fortalecer la gestión financiera y contribuir al  cumplimiento de las actividades misionales.</t>
  </si>
  <si>
    <t>Porcentaje de avance en las actividades financieras revisadas, analizadas, registradas y controladas</t>
  </si>
  <si>
    <t xml:space="preserve">Informe de las actividades programadas y ejecutadas </t>
  </si>
  <si>
    <t>No.aplica</t>
  </si>
  <si>
    <t>Gestión Administrativa</t>
  </si>
  <si>
    <t>240-07</t>
  </si>
  <si>
    <t>Organizar y ejecutar las actividades de la Subdirección de Gestión Corporativa, con el propósito de fortalecer y optimizar de manera continua los procesos a su cargo</t>
  </si>
  <si>
    <t>Actividades ejecutadas/actividades
programadas</t>
  </si>
  <si>
    <t>Entidades públicas territoriales y nacionales fortalecidas</t>
  </si>
  <si>
    <t>240-08</t>
  </si>
  <si>
    <t>Atender requerimientos logísticos para la realización de eventos programados en el marco del Programa de Alimentación Escolar</t>
  </si>
  <si>
    <t>Informes de avance de actividades
ejecutadas/Informes de avance de
actividades programadas</t>
  </si>
  <si>
    <t>Informe de avance a las actividades programadas, ejecutadas y evaluadas</t>
  </si>
  <si>
    <t>240-09</t>
  </si>
  <si>
    <t>Atender requerimientos de apoyo y asistencia técnica en todo el territorio nacional en el marco de la operación del PAE.</t>
  </si>
  <si>
    <t>Apoyo y asistencia técnica brindada en todo el territorio nacional</t>
  </si>
  <si>
    <t>Sumatoria de informes de avance trimestral</t>
  </si>
  <si>
    <t>Informes de avance de ejecución</t>
  </si>
  <si>
    <t>Plan Anual de Vacantes
Plan de Previsión de Recursos Humanos</t>
  </si>
  <si>
    <t>240-011</t>
  </si>
  <si>
    <t>Implementar una planta temporal de personal en el marco de la estrategia de formalización laboral, con el fin de fortalecer las capacidades institucionales y garantizar el cumplimiento eficiente de las funciones misionales de la entidad.</t>
  </si>
  <si>
    <t>Informe de empleos provistos</t>
  </si>
  <si>
    <t>Nº de informes sobre empleos provistos en la planta temporal</t>
  </si>
  <si>
    <t>Sumatoria de informes elaborados en el trimestre.</t>
  </si>
  <si>
    <t xml:space="preserve">Para el primer trimestre de 2026, en el marco de la construcción del Tablero de Control de Presupuesto, se programaron y ejecutaron cuatro (4) actividades correspondientes a las fases de planeación, diseño y desarrollo, así:
Fase: Planeación
Actividad 1. Definición de la estrategia de implementación por fases: Para el desarrollo del tablero de control presupuestal, se definió una estrategia de implementación por fases que contempla la integración progresiva del Plan Anual de Adquisiciones y el Plan de Acción. Esta estrategia incluye la estandarización de los insumos, con el propósito de garantizar la consistencia, calidad y trazabilidad de la información utilizada en la generación de reportes.
Evidencia: Acta de reunión 24 de marzo de 2026
Fase: Diseño
Actividad 2. Definición y estandarización de fuentes de datos (Conceptualización): Se llevaron a cabo mesas de trabajo orientadas a la conceptualización del tablero, en las cuales se definieron los requerimientos funcionales, estructura e indicadores. Como insumo principal, se utilizaron los reportes del SIIF Nación y la información del Plan Anual de Adquisiciones, permitiendo contar con datos desagregados por proyecto de inversión.
Evidencia: Acta de reunión 24 y 26 de marzo de 2026
Fase: Desarrollo
3. Construcción del tablero de control presupuestal: A la fecha de corte, se cuenta con una versión funcional del tablero que integra la cadena presupuestal (CDP, compromisos, obligaciones y pagos). Esta herramienta permite visualizar la ejecución de los recursos a nivel general y desagregado por proyectos, dependencias y tipo de gasto, facilitando la generación de información estratégica para la toma de decisiones.
Evidencia: PDF con la Visualización del Tablero de Control Presupuestal
4. Automatización del procesamiento de datos: Se ha avanzado en la automatización del procesamiento de datos provenientes de fuentes institucionales, reduciendo la manipulación manual de la información, optimizando tiempos y mejorando la confiabilidad de los reportes generados.
Evidencia: Link de acceso al Tablero de Control Presupuestal
Para el mes de abril, se tiene prevista la socialización del avance con las diferentes dependencias de la entidad, con el propósito de promover el uso del tablero como herramienta para la consulta, análisis de datos y apoyo a la toma de decisiones.
De igual manera, se continuará con el desarrollo de los demás componentes del tablero de control, con el fin de consolidarlo y posicionarlo como una herramienta de fácil consulta y alto valor para la gestión institucional.
.
</t>
  </si>
  <si>
    <t>Durante el primer trimestre de 2026, la estrategia de comunicación de la Unidad Administrativa Especial de Alimentación Escolar (UApA) avanzó de manera integral en los frentes institucional, territorial y digital, consolidando acciones orientadas a la visibilización del Programa de Alimentación Escolar (PAE), el fortalecimiento de la confianza pública y la articulación interinstitucional.   
Se realizaron más de 830 publicaciones audiovisuales, entre reels, clips, entrevistas, boletines y transmisiones, respuestas a PQRS, se produjo y difundió material gráfico de alto impacto: más de 2.800 piezas visuales entre carruseles, banners, infografías, historias, portadas y plantillas diseñadas para campañas conmemorativas, mensajes educativos y llamados a la acción ciudadana, y se brindó apoyo en las diferentes transmisiones en vivo, seguimiento a alertas y situaciones de riesgo reputacional detectadas mediante el monitoreo de medios. 
 De esta manera se reafirma que todas las tácticas y estrategias que planifica y desarrolla la Oficina Asesora de Comunicaciones de la UApA Alimentos para Aprender están encaminadas a fortalecer la presencia y reputación institucional de la Entidad en la opinión pública, medios de comunicación y redes sociales en general.
En cuanto al porcentaje de avance presupuestal, aparece un 97% debido a que el contratista FLT COMUNICACIONES, cuyo objetivo es monitoreo de medios, se suscribió el día 6 de marzo de 2026, razón por la cual la programación de pagos se vio afectada y para el mes de marzo no se generó pago alguno, incidiendo en el porcentaje. Para el segundo trimestre entra en vigencia el  contrato y se cumplirá con lo programado.</t>
  </si>
  <si>
    <t>Porcentaje de avance en la ejecución del plan de trabajo del MIPG</t>
  </si>
  <si>
    <t>Número de actividades del Plan Anual de Auditoría ejecutadas /Número de Actividades del Plan Anual de Auditoría programadas</t>
  </si>
  <si>
    <t>Número de solicitudes de defensa jurídica y/o requerimiento respondidas oportunamente en el trimestre  / Número de solicitudes de defensa jurídicay /o requerimiento recibidas en la entidad en el trimestre *100</t>
  </si>
  <si>
    <t>Porcentaje de avance del plan de trabajo ejecutado / Porcentaje de avance en el plan de trabajo programado en el trimestre.</t>
  </si>
  <si>
    <t>Administrar técnica y tecnológicamente el ecosistema SIPAE</t>
  </si>
  <si>
    <t>Cronograma y plan de trabajo que define el alcance de requerimientos planeados para desarrollar, implementar y validar durante la vigencia.</t>
  </si>
  <si>
    <t xml:space="preserve">Cronograma y plan de trabajo para la formalización e implementación del Modelo de analítica de datos. </t>
  </si>
  <si>
    <t>Plan de trabajo de ejecución del PESI 2026</t>
  </si>
  <si>
    <t>Implementar el Modelo de Arquitectura Empresarial definido por MInTIC, para la Unidad Administrativa Especial de Alimentación Escolar, que comprenda los procesos estratégicos, misionales y de apoyo de la Entidad, alineado con el marco de referencia de Arquitectura Empresarial (MRAE) definido por MinTIC.</t>
  </si>
  <si>
    <t>Porcentaje de avance en la organización y ejecución de las actividades de la Subdirección de Gestión Corporativa</t>
  </si>
  <si>
    <t>Actividades financiera
ejecutadas/actividades financieras
programadas</t>
  </si>
  <si>
    <t>Informes de avance a las actividades implementadas</t>
  </si>
  <si>
    <t>Durante el primer trimestre se ejecutaron las siguientes actividades aprobadas en el Plan de Bienestar Social e Incentivos: Actividades de Integración (Cumpleaños colaboradores Enero y Febrero, Cumpleaños UApA, día de la mujer, día del hombre),  Entorno Laboral Saludable (Reset Vital),  Salario Emocional - Bienestar a la Carta (Día de cumpleaños y entrega de bonos crepes por cumpleaños),  Intervención de Clima y Cultura Organizacional (Estrategia de Transformación Cultural), Reconocimiento a la profesión o labor (Día del Contador Público), Difusión del programa servimos, Día sin reuniones,   Formación en primeros auxilios psicológicos para líderes de área, Campañas pedagógicas permanentes de diversidad, equidad y trato igualitario, Sensibilización sobre rutas de atención de situaciones que afectan derechos.
Las actividades relacionadas con  Socialización del Código de Integridad y Reconocimientos de comportamientos ejemplares alineados a valores fueron reprogramadas para el mes de abril, teniendo en cuenta que su ejecución estaba programada para realizar durante la última semana del mes de marzo y por la situación presentada en la entidad se otorgó trabajo en casa, lo cual impidió su realización.</t>
  </si>
  <si>
    <t>Concertar y desarrollar la metodología para la actualización de la Resolución 18858 de 2018 PAE para pueblos indígenas y armonización del Programa de Alimentación Escolar en el marco del  Sistema Educativo Indígena Propio - SEIP.</t>
  </si>
  <si>
    <t>1. Compras Locales: Se diseñó el documento de la estrategia de fortalecimiento de Compras Públicas locales de alimentos en el PAE; así como el documento con la ruta para la implementación de la estrategia 
2. Concurso PAE: se diseñaron las bases del concurso de cocinas del PAE: "Así sabe el PAE: cocinas  , territorio e identidad en la alimentación escolar", que tiene por objetivo Visibilizar la diversidad de sabores que construyen la alimentación escolar en los territorios, a partir de las preparaciones que hacen parte de los menús vigentes del Programa de Alimentación Escolar, en los diferentes modelos de atención; junto con este documento se avanzó en el cronograma y los requerimientos logísticos
3. PAE para pueblos indígenas: Se realizó la concertación de la Guía para la implementación de la Resolución 18858 de 2018 PAE para Pueblos Indígenas y sus Anexos Técnicos, con la propuesta de diagramación, la cual fue presentada en la Submesa PAE del 17 de marzo, en esta se realizaron observaciones sobre el diseño por parte de los delegados indígenas, se incluyen las últimas versiones que se remitirán para la aprobación definitiva de los delegados.
4. PAE para comunidades NARP: Se diseñó la propuesta de circular externa con asunto: orientaciones para la implementación de la Resolución 051 de 2025 - PAE para comunidades Negras, Afrocolombianas, Raizales y Palenqueras; la cual se encuentra en proceso de revisión de la Oficina Jurídica de la UApA
5. Notas Técnicas: Se elaboraron las siguientes notas técnicas: I) Seguimiento y Notificación de Brotes de ETA en el Programa de Alimentación Escolar, II) Compras públicas de alimentos en el PAE: conectando la producción local de alimentos de los pequeños productores y productores de ACFEC con los mercados de abastecimiento institucionales, III) Cumplimiento de los compromisos establecidos en el Plan Nacional de Desarrollo 2022–2026 respecto al Programa de Alimentación Escolar -PAE, con pueblos y comunidades étnicas, IV) Medición, seguimiento y evaluación de la sostenibilidad ambiental en la operación del PAE
6. Prácticas Innovadoras: Se adelantó la construcción y desarrollo para la propuesta del documento “Metodología para la identificación de las buenas prácticas innovadores en el PAE
7. Encuestas de percepción: Se diseñó el documento referente a los "Insumos técnicos para orientar la correcta aplicación, análisis e interpretación de encuestas de aceptación de los complementos alimentarios en el Programa de Alimentación Escolar", que tiene como objetivo brindar herramientas metodológicas para la correcta aplicación, análisis e interpretación de las encuestas de aceptación de los complementos alimentarios del PAE, con el fin de generar información confiable que oriente procesos de mejora continua en los territorios.
8. Herramientas Pedagógicas: Se realizó la herramienta pedagógica denominada: "decálogo de participación ciudadana en el Programa de Alimentación Escolar"</t>
  </si>
  <si>
    <t>Porcentaje de avance en la atención de requerimientos logísticos para la realización de eventos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</si>
</sst>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quot;$&quot;\ #,##0.00"/>
  </numFmts>
  <fonts count="12" x14ac:knownFonts="1">
    <font>
      <sz val="11"/>
      <color theme="1"/>
      <name val="Calibri"/>
      <family val="2"/>
      <scheme val="minor"/>
    </font>
    <font>
      <sz val="11"/>
      <color theme="1"/>
      <name val="Calibri"/>
      <family val="2"/>
      <scheme val="minor"/>
    </font>
    <font>
      <sz val="11"/>
      <name val="Arial Narrow"/>
      <family val="2"/>
    </font>
    <font>
      <b/>
      <sz val="11"/>
      <name val="Arial Narrow"/>
      <family val="2"/>
    </font>
    <font>
      <sz val="11"/>
      <color theme="1"/>
      <name val="Arial Narrow"/>
      <family val="2"/>
    </font>
    <font>
      <sz val="11"/>
      <color indexed="8"/>
      <name val="Arial Narrow"/>
      <family val="2"/>
    </font>
    <font>
      <sz val="11"/>
      <color rgb="FF000000"/>
      <name val="Arial Narrow"/>
      <family val="2"/>
    </font>
    <font>
      <b/>
      <sz val="10"/>
      <color theme="1"/>
      <name val="Arial Narrow"/>
      <family val="2"/>
    </font>
    <font>
      <b/>
      <sz val="10"/>
      <name val="Arial Narrow"/>
      <family val="2"/>
    </font>
    <font>
      <sz val="10"/>
      <color theme="1"/>
      <name val="Arial Narrow"/>
      <family val="2"/>
    </font>
    <font>
      <b/>
      <sz val="10"/>
      <color rgb="FFFF0000"/>
      <name val="Arial Narrow"/>
      <family val="2"/>
    </font>
    <font>
      <b/>
      <sz val="12"/>
      <color theme="1"/>
      <name val="Aptos"/>
      <family val="2"/>
      <charset val="1"/>
    </font>
  </fonts>
  <fills count="20">
    <fill>
      <patternFill patternType="none"/>
    </fill>
    <fill>
      <patternFill patternType="gray125"/>
    </fill>
    <fill>
      <patternFill patternType="solid">
        <fgColor rgb="FF8EA9DB"/>
        <bgColor indexed="64"/>
      </patternFill>
    </fill>
    <fill>
      <patternFill patternType="solid">
        <fgColor rgb="FFF2F2F2"/>
        <bgColor indexed="64"/>
      </patternFill>
    </fill>
    <fill>
      <patternFill patternType="solid">
        <fgColor theme="0" tint="-0.34995574816125979"/>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24994659260841701"/>
        <bgColor indexed="64"/>
      </patternFill>
    </fill>
    <fill>
      <patternFill patternType="solid">
        <fgColor theme="5" tint="0.39997558519241921"/>
        <bgColor indexed="64"/>
      </patternFill>
    </fill>
    <fill>
      <patternFill patternType="solid">
        <fgColor rgb="FF4270C2"/>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4.9958800012207406E-2"/>
        <bgColor indexed="64"/>
      </patternFill>
    </fill>
    <fill>
      <patternFill patternType="solid">
        <fgColor theme="9" tint="0.79995117038483843"/>
        <bgColor indexed="64"/>
      </patternFill>
    </fill>
    <fill>
      <patternFill patternType="solid">
        <fgColor theme="8" tint="0.59996337778862885"/>
        <bgColor indexed="64"/>
      </patternFill>
    </fill>
    <fill>
      <patternFill patternType="solid">
        <fgColor theme="5" tint="0.79995117038483843"/>
        <bgColor indexed="64"/>
      </patternFill>
    </fill>
    <fill>
      <patternFill patternType="solid">
        <fgColor theme="4" tint="0.79995117038483843"/>
        <bgColor indexed="64"/>
      </patternFill>
    </fill>
    <fill>
      <patternFill patternType="solid">
        <fgColor theme="7" tint="0.79995117038483843"/>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0" borderId="2" xfId="0" applyFont="1" applyBorder="1" applyAlignment="1">
      <alignment horizontal="center" vertical="center"/>
    </xf>
    <xf numFmtId="0" fontId="7" fillId="4" borderId="1"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4"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1" xfId="0" applyFont="1" applyFill="1" applyBorder="1" applyAlignment="1">
      <alignment horizontal="left" vertical="top"/>
    </xf>
    <xf numFmtId="0" fontId="7" fillId="8" borderId="1" xfId="0" applyFont="1" applyFill="1" applyBorder="1" applyAlignment="1">
      <alignment horizontal="left"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xf>
    <xf numFmtId="0" fontId="7" fillId="11" borderId="1" xfId="0" applyFont="1" applyFill="1" applyBorder="1" applyAlignment="1">
      <alignment horizontal="center" vertical="center"/>
    </xf>
    <xf numFmtId="0" fontId="9" fillId="0" borderId="0" xfId="0" applyFont="1" applyAlignment="1">
      <alignment vertical="center"/>
    </xf>
    <xf numFmtId="0" fontId="7" fillId="12" borderId="1" xfId="0" applyFont="1" applyFill="1" applyBorder="1" applyAlignment="1">
      <alignment vertical="center" wrapText="1"/>
    </xf>
    <xf numFmtId="1" fontId="7" fillId="12" borderId="1" xfId="0" applyNumberFormat="1" applyFont="1" applyFill="1" applyBorder="1" applyAlignment="1">
      <alignment vertical="center" wrapText="1"/>
    </xf>
    <xf numFmtId="0" fontId="7" fillId="13" borderId="1" xfId="0" applyFont="1" applyFill="1" applyBorder="1" applyAlignment="1">
      <alignment vertical="center" wrapText="1"/>
    </xf>
    <xf numFmtId="0" fontId="7" fillId="6" borderId="5" xfId="0" applyFont="1" applyFill="1" applyBorder="1" applyAlignment="1">
      <alignment vertical="center" wrapText="1"/>
    </xf>
    <xf numFmtId="0" fontId="8" fillId="14" borderId="1" xfId="0" applyFont="1" applyFill="1" applyBorder="1" applyAlignment="1">
      <alignment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15" borderId="1"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5" xfId="0" applyFont="1" applyFill="1" applyBorder="1" applyAlignment="1">
      <alignment horizontal="left" vertical="top" wrapText="1"/>
    </xf>
    <xf numFmtId="0" fontId="7" fillId="15" borderId="5" xfId="0" applyFont="1" applyFill="1" applyBorder="1" applyAlignment="1">
      <alignment horizontal="left" vertical="center" wrapText="1"/>
    </xf>
    <xf numFmtId="0" fontId="7"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7" fillId="14" borderId="1" xfId="0" applyFont="1" applyFill="1" applyBorder="1" applyAlignment="1">
      <alignment vertical="center" wrapText="1"/>
    </xf>
    <xf numFmtId="0" fontId="7" fillId="19" borderId="1" xfId="0" applyFont="1" applyFill="1" applyBorder="1" applyAlignment="1">
      <alignment horizontal="center" vertical="center" wrapText="1"/>
    </xf>
    <xf numFmtId="0" fontId="7" fillId="15" borderId="6" xfId="0" applyFont="1" applyFill="1" applyBorder="1" applyAlignment="1">
      <alignment horizontal="center" vertical="top" wrapText="1"/>
    </xf>
    <xf numFmtId="0" fontId="7" fillId="15" borderId="1" xfId="0" applyFont="1" applyFill="1" applyBorder="1" applyAlignment="1">
      <alignment horizontal="center" vertical="center" wrapText="1"/>
    </xf>
    <xf numFmtId="0" fontId="4" fillId="0" borderId="1" xfId="0" applyFont="1" applyBorder="1" applyAlignment="1" applyProtection="1">
      <alignment vertical="center" wrapText="1"/>
      <protection locked="0"/>
    </xf>
    <xf numFmtId="1"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64" fontId="4" fillId="0" borderId="1" xfId="0" applyNumberFormat="1" applyFont="1" applyBorder="1" applyAlignment="1" applyProtection="1">
      <alignment horizontal="right" vertical="center" wrapText="1"/>
      <protection locked="0"/>
    </xf>
    <xf numFmtId="9" fontId="4" fillId="0" borderId="1" xfId="2" applyFont="1" applyFill="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wrapText="1"/>
      <protection locked="0"/>
    </xf>
    <xf numFmtId="164" fontId="4" fillId="0" borderId="1" xfId="0" applyNumberFormat="1" applyFont="1" applyBorder="1" applyAlignment="1" applyProtection="1">
      <alignment horizontal="left" vertical="top" wrapText="1"/>
      <protection locked="0"/>
    </xf>
    <xf numFmtId="164" fontId="4" fillId="0" borderId="1" xfId="0" applyNumberFormat="1" applyFont="1" applyBorder="1" applyAlignment="1" applyProtection="1">
      <alignment horizontal="left" vertical="center" wrapText="1"/>
      <protection locked="0"/>
    </xf>
    <xf numFmtId="0" fontId="4" fillId="0" borderId="1" xfId="0" applyFont="1" applyBorder="1" applyAlignment="1">
      <alignment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164" fontId="4" fillId="0" borderId="1" xfId="1" applyNumberFormat="1" applyFont="1" applyFill="1" applyBorder="1" applyAlignment="1">
      <alignment horizontal="right" vertical="center" wrapText="1"/>
    </xf>
    <xf numFmtId="164" fontId="4" fillId="0" borderId="1"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164" fontId="4" fillId="0" borderId="1" xfId="0" applyNumberFormat="1" applyFont="1" applyBorder="1" applyAlignment="1">
      <alignment horizontal="left" vertical="top" wrapText="1"/>
    </xf>
    <xf numFmtId="164" fontId="4" fillId="0" borderId="1" xfId="0" applyNumberFormat="1" applyFont="1" applyBorder="1" applyAlignment="1">
      <alignment horizontal="left" vertical="center" wrapText="1"/>
    </xf>
    <xf numFmtId="164" fontId="4" fillId="0" borderId="1" xfId="0" applyNumberFormat="1" applyFont="1" applyBorder="1" applyAlignment="1">
      <alignment horizontal="right" vertical="center" wrapText="1"/>
    </xf>
    <xf numFmtId="164" fontId="4" fillId="0" borderId="0" xfId="0" applyNumberFormat="1" applyFont="1" applyAlignment="1">
      <alignment vertical="center"/>
    </xf>
    <xf numFmtId="0" fontId="4" fillId="0" borderId="1" xfId="0" applyFont="1" applyBorder="1" applyAlignment="1">
      <alignment horizontal="left" vertical="center" wrapText="1"/>
    </xf>
    <xf numFmtId="1" fontId="4" fillId="0" borderId="1" xfId="0" applyNumberFormat="1" applyFont="1" applyBorder="1" applyAlignment="1">
      <alignment horizontal="center" vertical="center" wrapText="1"/>
    </xf>
    <xf numFmtId="9" fontId="4" fillId="0" borderId="1" xfId="2" applyFont="1" applyFill="1" applyBorder="1" applyAlignment="1">
      <alignment horizontal="center" vertical="center" wrapText="1"/>
    </xf>
    <xf numFmtId="164" fontId="4" fillId="0" borderId="1" xfId="0" applyNumberFormat="1" applyFont="1" applyBorder="1" applyAlignment="1">
      <alignment vertical="center" wrapText="1"/>
    </xf>
    <xf numFmtId="9" fontId="11" fillId="0" borderId="1" xfId="2" applyFont="1" applyFill="1" applyBorder="1" applyAlignment="1" applyProtection="1">
      <alignment horizontal="center"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4" fillId="0" borderId="0" xfId="0" applyFont="1" applyAlignment="1">
      <alignment vertical="center" wrapText="1"/>
    </xf>
    <xf numFmtId="1"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ocuments\UAPA\2026\5.%20MAYO\PAI\Seguimiento%20PAI%20-%20Trimestre%20I%20de%202026.xlsx" TargetMode="External"/><Relationship Id="rId1" Type="http://schemas.openxmlformats.org/officeDocument/2006/relationships/externalLinkPath" Target="/Users/usuario/Documents/UAPA/2026/5.%20MAYO/PAI/Seguimiento%20PAI%20-%20Trimestre%20I%20de%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imentosparaaprender-my.sharepoint.com/personal/sgomez_uapa-pae_gov_co/Documents/Documentos/2024/PLANEACI&#211;N/PLAN%20DE%20ACCI&#211;N/SEGUIMIENTO%20PAI/PLANEACI&#211;N%202024%20DIRECCI&#211;N%20GENERAL%20-%20PLANEACI&#211;N.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alimentosparaaprender-my.sharepoint.com/personal/sgomez_uapa-pae_gov_co/Documents/Documentos/2024/PLANEACI&#211;N/PLAN%20DE%20ACCI&#211;N/SEGUIMIENTO%20PAI/PAI%20AREAS/PLANEACI&#211;N%202024%20DIRECCI&#211;N%20GENERAL%20-%20PLANEACI&#211;N%20v17%2001%2024.xlsx?43518BA1" TargetMode="External"/><Relationship Id="rId1" Type="http://schemas.openxmlformats.org/officeDocument/2006/relationships/externalLinkPath" Target="file:///\\43518BA1\PLANEACI&#211;N%202024%20DIRECCI&#211;N%20GENERAL%20-%20PLANEACI&#211;N%20v17%20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I 2026"/>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DENA VALOR PROYECTOS INVERS"/>
      <sheetName val="FORMULACIÓN PLAN DE ACCIÓN"/>
      <sheetName val="SEGUIMIENTO PLAN DE ACCIÓN"/>
      <sheetName val="PAA"/>
      <sheetName val="PAC ANUAL"/>
      <sheetName val="."/>
      <sheetName val="PLANES"/>
      <sheetName val="PROYECTOS DE INVERSIÓN"/>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DENA VALOR PROYECTOS INVERS"/>
      <sheetName val="FORMULACIÓN PLAN DE ACCIÓN"/>
      <sheetName val="SEGUIMIENTO PLAN DE ACCIÓN"/>
      <sheetName val="PAA"/>
      <sheetName val="PAC ANUAL"/>
      <sheetName val="."/>
      <sheetName val="PLANES"/>
      <sheetName val="PROYECTOS DE INVERS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4741-DE84-448E-A63F-67509B038104}">
  <sheetPr>
    <pageSetUpPr fitToPage="1"/>
  </sheetPr>
  <dimension ref="A1:AU44"/>
  <sheetViews>
    <sheetView tabSelected="1" topLeftCell="S1" zoomScale="70" zoomScaleNormal="70" zoomScaleSheetLayoutView="100" workbookViewId="0">
      <pane ySplit="7" topLeftCell="A40" activePane="bottomLeft" state="frozen"/>
      <selection activeCell="A7" sqref="A7"/>
      <selection pane="bottomLeft" activeCell="U41" sqref="U41"/>
    </sheetView>
  </sheetViews>
  <sheetFormatPr baseColWidth="10" defaultColWidth="11.42578125" defaultRowHeight="16.5" x14ac:dyDescent="0.25"/>
  <cols>
    <col min="1" max="1" width="15.140625" style="4" customWidth="1"/>
    <col min="2" max="2" width="29.28515625" style="4" customWidth="1"/>
    <col min="3" max="3" width="27.28515625" style="4" customWidth="1"/>
    <col min="4" max="4" width="30.7109375" style="4" customWidth="1"/>
    <col min="5" max="5" width="34.85546875" style="4" customWidth="1"/>
    <col min="6" max="6" width="25.7109375" style="4" customWidth="1"/>
    <col min="7" max="7" width="17.42578125" style="4" customWidth="1"/>
    <col min="8" max="8" width="21.42578125" style="4" customWidth="1"/>
    <col min="9" max="9" width="18" style="4" customWidth="1"/>
    <col min="10" max="10" width="20.5703125" style="72" customWidth="1"/>
    <col min="11" max="11" width="24.28515625" style="4" customWidth="1"/>
    <col min="12" max="12" width="27.5703125" style="4" customWidth="1"/>
    <col min="13" max="13" width="22.5703125" style="4" customWidth="1"/>
    <col min="14" max="14" width="33.5703125" style="4" customWidth="1"/>
    <col min="15" max="15" width="60.85546875" style="71" customWidth="1"/>
    <col min="16" max="16" width="35.5703125" style="4" customWidth="1"/>
    <col min="17" max="17" width="18.28515625" style="4" customWidth="1"/>
    <col min="18" max="18" width="14.85546875" style="4" customWidth="1"/>
    <col min="19" max="19" width="11.42578125" style="73"/>
    <col min="20" max="20" width="47" style="4" bestFit="1" customWidth="1"/>
    <col min="21" max="21" width="22.7109375" style="4" bestFit="1" customWidth="1"/>
    <col min="22" max="22" width="27.42578125" style="4" bestFit="1" customWidth="1"/>
    <col min="23" max="23" width="24.140625" style="4" bestFit="1" customWidth="1"/>
    <col min="24" max="24" width="15.5703125" style="73" bestFit="1" customWidth="1"/>
    <col min="25" max="25" width="28" style="4" bestFit="1" customWidth="1"/>
    <col min="26" max="26" width="24.85546875" style="4" customWidth="1"/>
    <col min="27" max="27" width="22.140625" style="4" bestFit="1" customWidth="1"/>
    <col min="28" max="28" width="36.7109375" style="4" customWidth="1"/>
    <col min="29" max="29" width="15.140625" style="73" customWidth="1"/>
    <col min="30" max="30" width="17.140625" style="73" bestFit="1" customWidth="1"/>
    <col min="31" max="31" width="17.85546875" style="73" customWidth="1"/>
    <col min="32" max="32" width="19.42578125" style="73" bestFit="1" customWidth="1"/>
    <col min="33" max="33" width="21.140625" style="73" customWidth="1"/>
    <col min="34" max="34" width="21" style="73" customWidth="1"/>
    <col min="35" max="35" width="92.42578125" style="74" customWidth="1"/>
    <col min="36" max="36" width="53.5703125" style="75" customWidth="1"/>
    <col min="37" max="37" width="23.28515625" style="73" hidden="1" customWidth="1"/>
    <col min="38" max="38" width="35.7109375" style="4" hidden="1" customWidth="1"/>
    <col min="39" max="39" width="26.42578125" style="4" hidden="1" customWidth="1"/>
    <col min="40" max="40" width="22.140625" style="73" hidden="1" customWidth="1"/>
    <col min="41" max="41" width="40.140625" style="4" hidden="1" customWidth="1"/>
    <col min="42" max="42" width="26.42578125" style="4" hidden="1" customWidth="1"/>
    <col min="43" max="43" width="22.140625" style="73" hidden="1" customWidth="1"/>
    <col min="44" max="44" width="40.5703125" style="4" hidden="1" customWidth="1"/>
    <col min="45" max="45" width="27.28515625" style="4" hidden="1" customWidth="1"/>
    <col min="46" max="47" width="16.28515625" style="4" bestFit="1" customWidth="1"/>
    <col min="48" max="16384" width="11.42578125" style="4"/>
  </cols>
  <sheetData>
    <row r="1" spans="1:47" x14ac:dyDescent="0.25">
      <c r="A1" s="1"/>
      <c r="B1" s="1"/>
      <c r="C1" s="1"/>
      <c r="D1" s="2" t="s">
        <v>0</v>
      </c>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3" t="s">
        <v>1</v>
      </c>
      <c r="AR1" s="3"/>
      <c r="AS1" s="3"/>
    </row>
    <row r="2" spans="1:47" x14ac:dyDescent="0.25">
      <c r="A2" s="1"/>
      <c r="B2" s="1"/>
      <c r="C2" s="1"/>
      <c r="D2" s="5" t="s">
        <v>2</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3" t="s">
        <v>3</v>
      </c>
      <c r="AR2" s="3"/>
      <c r="AS2" s="3"/>
    </row>
    <row r="3" spans="1:47" x14ac:dyDescent="0.25">
      <c r="A3" s="6" t="s">
        <v>4</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3" t="s">
        <v>5</v>
      </c>
      <c r="AR3" s="3"/>
      <c r="AS3" s="3"/>
    </row>
    <row r="4" spans="1:47"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1:47" s="23" customFormat="1" ht="12.75" x14ac:dyDescent="0.25">
      <c r="A5" s="8" t="s">
        <v>6</v>
      </c>
      <c r="B5" s="8"/>
      <c r="C5" s="8"/>
      <c r="D5" s="8"/>
      <c r="E5" s="8"/>
      <c r="F5" s="8"/>
      <c r="G5" s="8"/>
      <c r="H5" s="8"/>
      <c r="I5" s="8"/>
      <c r="J5" s="9"/>
      <c r="K5" s="10" t="s">
        <v>7</v>
      </c>
      <c r="L5" s="10"/>
      <c r="M5" s="10"/>
      <c r="N5" s="10"/>
      <c r="O5" s="11" t="s">
        <v>8</v>
      </c>
      <c r="P5" s="12"/>
      <c r="Q5" s="8" t="s">
        <v>9</v>
      </c>
      <c r="R5" s="8"/>
      <c r="S5" s="13" t="s">
        <v>10</v>
      </c>
      <c r="T5" s="14"/>
      <c r="U5" s="14"/>
      <c r="V5" s="14"/>
      <c r="W5" s="14"/>
      <c r="X5" s="14"/>
      <c r="Y5" s="14"/>
      <c r="Z5" s="15"/>
      <c r="AA5" s="16" t="s">
        <v>11</v>
      </c>
      <c r="AB5" s="16"/>
      <c r="AC5" s="16"/>
      <c r="AD5" s="16"/>
      <c r="AE5" s="16"/>
      <c r="AF5" s="16"/>
      <c r="AG5" s="17"/>
      <c r="AH5" s="17"/>
      <c r="AI5" s="18"/>
      <c r="AJ5" s="19"/>
      <c r="AK5" s="20" t="s">
        <v>12</v>
      </c>
      <c r="AL5" s="20"/>
      <c r="AM5" s="20"/>
      <c r="AN5" s="21" t="s">
        <v>13</v>
      </c>
      <c r="AO5" s="21"/>
      <c r="AP5" s="21"/>
      <c r="AQ5" s="22" t="s">
        <v>14</v>
      </c>
      <c r="AR5" s="22"/>
      <c r="AS5" s="22"/>
    </row>
    <row r="6" spans="1:47" s="23" customFormat="1" ht="12.75" customHeight="1" x14ac:dyDescent="0.25">
      <c r="A6" s="24"/>
      <c r="B6" s="24"/>
      <c r="C6" s="24"/>
      <c r="D6" s="24"/>
      <c r="E6" s="24"/>
      <c r="F6" s="24"/>
      <c r="G6" s="24"/>
      <c r="H6" s="24"/>
      <c r="I6" s="24"/>
      <c r="J6" s="25"/>
      <c r="K6" s="26"/>
      <c r="L6" s="26"/>
      <c r="M6" s="26"/>
      <c r="N6" s="26"/>
      <c r="O6" s="27"/>
      <c r="P6" s="27"/>
      <c r="R6" s="28"/>
      <c r="S6" s="29" t="s">
        <v>15</v>
      </c>
      <c r="T6" s="29"/>
      <c r="U6" s="29"/>
      <c r="V6" s="29"/>
      <c r="W6" s="29"/>
      <c r="X6" s="30" t="s">
        <v>16</v>
      </c>
      <c r="Y6" s="29" t="s">
        <v>17</v>
      </c>
      <c r="Z6" s="29"/>
      <c r="AA6" s="31" t="s">
        <v>18</v>
      </c>
      <c r="AB6" s="31" t="s">
        <v>19</v>
      </c>
      <c r="AC6" s="31" t="s">
        <v>20</v>
      </c>
      <c r="AD6" s="31"/>
      <c r="AE6" s="31"/>
      <c r="AF6" s="32" t="s">
        <v>21</v>
      </c>
      <c r="AG6" s="33"/>
      <c r="AH6" s="34"/>
      <c r="AI6" s="35"/>
      <c r="AJ6" s="36"/>
      <c r="AK6" s="37" t="s">
        <v>18</v>
      </c>
      <c r="AL6" s="37" t="s">
        <v>19</v>
      </c>
      <c r="AM6" s="37" t="s">
        <v>22</v>
      </c>
      <c r="AN6" s="38" t="s">
        <v>18</v>
      </c>
      <c r="AO6" s="38" t="s">
        <v>19</v>
      </c>
      <c r="AP6" s="38" t="s">
        <v>22</v>
      </c>
      <c r="AQ6" s="39" t="s">
        <v>18</v>
      </c>
      <c r="AR6" s="39" t="s">
        <v>19</v>
      </c>
      <c r="AS6" s="39" t="s">
        <v>22</v>
      </c>
    </row>
    <row r="7" spans="1:47" s="23" customFormat="1" ht="51" x14ac:dyDescent="0.25">
      <c r="A7" s="24" t="s">
        <v>23</v>
      </c>
      <c r="B7" s="24" t="s">
        <v>24</v>
      </c>
      <c r="C7" s="24" t="s">
        <v>25</v>
      </c>
      <c r="D7" s="24" t="s">
        <v>26</v>
      </c>
      <c r="E7" s="24" t="s">
        <v>27</v>
      </c>
      <c r="F7" s="24" t="s">
        <v>28</v>
      </c>
      <c r="G7" s="24" t="s">
        <v>29</v>
      </c>
      <c r="H7" s="24" t="s">
        <v>30</v>
      </c>
      <c r="I7" s="24" t="s">
        <v>31</v>
      </c>
      <c r="J7" s="25" t="s">
        <v>32</v>
      </c>
      <c r="K7" s="26" t="s">
        <v>33</v>
      </c>
      <c r="L7" s="26" t="s">
        <v>34</v>
      </c>
      <c r="M7" s="26" t="s">
        <v>35</v>
      </c>
      <c r="N7" s="26" t="s">
        <v>36</v>
      </c>
      <c r="O7" s="27" t="s">
        <v>37</v>
      </c>
      <c r="P7" s="27" t="s">
        <v>38</v>
      </c>
      <c r="Q7" s="40" t="s">
        <v>39</v>
      </c>
      <c r="R7" s="28" t="s">
        <v>40</v>
      </c>
      <c r="S7" s="41" t="s">
        <v>41</v>
      </c>
      <c r="T7" s="41" t="s">
        <v>42</v>
      </c>
      <c r="U7" s="41" t="s">
        <v>43</v>
      </c>
      <c r="V7" s="41" t="s">
        <v>44</v>
      </c>
      <c r="W7" s="41" t="s">
        <v>45</v>
      </c>
      <c r="X7" s="41" t="s">
        <v>46</v>
      </c>
      <c r="Y7" s="41" t="s">
        <v>47</v>
      </c>
      <c r="Z7" s="41" t="s">
        <v>48</v>
      </c>
      <c r="AA7" s="31"/>
      <c r="AB7" s="31"/>
      <c r="AC7" s="42" t="s">
        <v>49</v>
      </c>
      <c r="AD7" s="42" t="s">
        <v>50</v>
      </c>
      <c r="AE7" s="42" t="s">
        <v>51</v>
      </c>
      <c r="AF7" s="43" t="s">
        <v>52</v>
      </c>
      <c r="AG7" s="42" t="s">
        <v>50</v>
      </c>
      <c r="AH7" s="42" t="s">
        <v>51</v>
      </c>
      <c r="AI7" s="42" t="s">
        <v>53</v>
      </c>
      <c r="AJ7" s="42" t="s">
        <v>54</v>
      </c>
      <c r="AK7" s="37"/>
      <c r="AL7" s="37"/>
      <c r="AM7" s="37"/>
      <c r="AN7" s="38"/>
      <c r="AO7" s="38"/>
      <c r="AP7" s="38"/>
      <c r="AQ7" s="39"/>
      <c r="AR7" s="39"/>
      <c r="AS7" s="39"/>
    </row>
    <row r="8" spans="1:47" ht="140.25" customHeight="1" x14ac:dyDescent="0.25">
      <c r="A8" s="44" t="s">
        <v>55</v>
      </c>
      <c r="B8" s="44" t="s">
        <v>56</v>
      </c>
      <c r="C8" s="44" t="s">
        <v>57</v>
      </c>
      <c r="D8" s="44" t="s">
        <v>58</v>
      </c>
      <c r="E8" s="44" t="s">
        <v>59</v>
      </c>
      <c r="F8" s="44" t="s">
        <v>60</v>
      </c>
      <c r="G8" s="44" t="s">
        <v>61</v>
      </c>
      <c r="H8" s="44" t="s">
        <v>62</v>
      </c>
      <c r="I8" s="44" t="s">
        <v>63</v>
      </c>
      <c r="J8" s="45">
        <v>202300000000417</v>
      </c>
      <c r="K8" s="44" t="s">
        <v>64</v>
      </c>
      <c r="L8" s="44" t="s">
        <v>65</v>
      </c>
      <c r="M8" s="44" t="s">
        <v>66</v>
      </c>
      <c r="N8" s="44" t="s">
        <v>67</v>
      </c>
      <c r="O8" s="44" t="s">
        <v>68</v>
      </c>
      <c r="P8" s="44" t="s">
        <v>69</v>
      </c>
      <c r="Q8" s="44" t="s">
        <v>70</v>
      </c>
      <c r="R8" s="44" t="s">
        <v>71</v>
      </c>
      <c r="S8" s="46" t="s">
        <v>72</v>
      </c>
      <c r="T8" s="44" t="s">
        <v>73</v>
      </c>
      <c r="U8" s="44" t="s">
        <v>74</v>
      </c>
      <c r="V8" s="44" t="s">
        <v>398</v>
      </c>
      <c r="W8" s="44" t="s">
        <v>116</v>
      </c>
      <c r="X8" s="46">
        <v>4</v>
      </c>
      <c r="Y8" s="44" t="s">
        <v>75</v>
      </c>
      <c r="Z8" s="47">
        <v>611832500</v>
      </c>
      <c r="AA8" s="46">
        <v>1</v>
      </c>
      <c r="AB8" s="44" t="s">
        <v>76</v>
      </c>
      <c r="AC8" s="46">
        <v>1</v>
      </c>
      <c r="AD8" s="46">
        <v>1</v>
      </c>
      <c r="AE8" s="48">
        <f>+AD8/AC8</f>
        <v>1</v>
      </c>
      <c r="AF8" s="49">
        <v>88850333</v>
      </c>
      <c r="AG8" s="49">
        <v>88850333.329999998</v>
      </c>
      <c r="AH8" s="48">
        <f>+AG8/AF8</f>
        <v>1.000000003714111</v>
      </c>
      <c r="AI8" s="50" t="s">
        <v>77</v>
      </c>
      <c r="AJ8" s="51" t="s">
        <v>78</v>
      </c>
      <c r="AK8" s="46">
        <v>1</v>
      </c>
      <c r="AL8" s="44" t="s">
        <v>76</v>
      </c>
      <c r="AM8" s="47">
        <v>160065000</v>
      </c>
      <c r="AN8" s="46">
        <v>1</v>
      </c>
      <c r="AO8" s="44" t="s">
        <v>76</v>
      </c>
      <c r="AP8" s="47">
        <v>160065000</v>
      </c>
      <c r="AQ8" s="46">
        <v>1</v>
      </c>
      <c r="AR8" s="44" t="s">
        <v>76</v>
      </c>
      <c r="AS8" s="47">
        <v>202852167</v>
      </c>
    </row>
    <row r="9" spans="1:47" ht="408.75" customHeight="1" x14ac:dyDescent="0.25">
      <c r="A9" s="52" t="s">
        <v>79</v>
      </c>
      <c r="B9" s="52" t="s">
        <v>79</v>
      </c>
      <c r="C9" s="52" t="s">
        <v>80</v>
      </c>
      <c r="D9" s="52" t="s">
        <v>81</v>
      </c>
      <c r="E9" s="52" t="s">
        <v>82</v>
      </c>
      <c r="F9" s="52" t="s">
        <v>60</v>
      </c>
      <c r="G9" s="52" t="s">
        <v>61</v>
      </c>
      <c r="H9" s="52" t="s">
        <v>62</v>
      </c>
      <c r="I9" s="52" t="s">
        <v>83</v>
      </c>
      <c r="J9" s="45">
        <v>202300000000417</v>
      </c>
      <c r="K9" s="44" t="s">
        <v>64</v>
      </c>
      <c r="L9" s="44" t="s">
        <v>65</v>
      </c>
      <c r="M9" s="52" t="s">
        <v>66</v>
      </c>
      <c r="N9" s="52" t="s">
        <v>67</v>
      </c>
      <c r="O9" s="52" t="s">
        <v>68</v>
      </c>
      <c r="P9" s="52" t="s">
        <v>69</v>
      </c>
      <c r="Q9" s="52" t="s">
        <v>84</v>
      </c>
      <c r="R9" s="44" t="s">
        <v>71</v>
      </c>
      <c r="S9" s="53" t="s">
        <v>85</v>
      </c>
      <c r="T9" s="44" t="s">
        <v>86</v>
      </c>
      <c r="U9" s="52" t="s">
        <v>87</v>
      </c>
      <c r="V9" s="52" t="s">
        <v>88</v>
      </c>
      <c r="W9" s="52" t="s">
        <v>89</v>
      </c>
      <c r="X9" s="54">
        <v>1</v>
      </c>
      <c r="Y9" s="52" t="s">
        <v>75</v>
      </c>
      <c r="Z9" s="55">
        <v>259325000</v>
      </c>
      <c r="AA9" s="54">
        <v>0.25</v>
      </c>
      <c r="AB9" s="52" t="s">
        <v>90</v>
      </c>
      <c r="AC9" s="48">
        <v>0.25</v>
      </c>
      <c r="AD9" s="54">
        <v>0.25</v>
      </c>
      <c r="AE9" s="48">
        <f t="shared" ref="AE9:AE43" si="0">+AD9/AC9</f>
        <v>1</v>
      </c>
      <c r="AF9" s="56">
        <v>39462500</v>
      </c>
      <c r="AG9" s="57">
        <v>39838333.329999998</v>
      </c>
      <c r="AH9" s="48">
        <f t="shared" ref="AH9:AH43" si="1">+AG9/AF9</f>
        <v>1.0095238094393411</v>
      </c>
      <c r="AI9" s="58" t="s">
        <v>399</v>
      </c>
      <c r="AJ9" s="59" t="s">
        <v>91</v>
      </c>
      <c r="AK9" s="54">
        <v>0.25</v>
      </c>
      <c r="AL9" s="52" t="s">
        <v>90</v>
      </c>
      <c r="AM9" s="60">
        <v>67650000</v>
      </c>
      <c r="AN9" s="54">
        <v>0.25</v>
      </c>
      <c r="AO9" s="52" t="s">
        <v>90</v>
      </c>
      <c r="AP9" s="60">
        <v>67650000</v>
      </c>
      <c r="AQ9" s="54">
        <v>0.25</v>
      </c>
      <c r="AR9" s="52" t="s">
        <v>90</v>
      </c>
      <c r="AS9" s="60">
        <v>84562500</v>
      </c>
      <c r="AT9" s="61"/>
    </row>
    <row r="10" spans="1:47" ht="140.25" customHeight="1" x14ac:dyDescent="0.25">
      <c r="A10" s="52" t="s">
        <v>79</v>
      </c>
      <c r="B10" s="52" t="s">
        <v>79</v>
      </c>
      <c r="C10" s="52" t="s">
        <v>80</v>
      </c>
      <c r="D10" s="52" t="s">
        <v>81</v>
      </c>
      <c r="E10" s="52" t="s">
        <v>82</v>
      </c>
      <c r="F10" s="52" t="s">
        <v>60</v>
      </c>
      <c r="G10" s="62" t="s">
        <v>92</v>
      </c>
      <c r="H10" s="62" t="s">
        <v>93</v>
      </c>
      <c r="I10" s="52" t="s">
        <v>79</v>
      </c>
      <c r="J10" s="45">
        <v>202300000000417</v>
      </c>
      <c r="K10" s="52" t="s">
        <v>64</v>
      </c>
      <c r="L10" s="52" t="s">
        <v>65</v>
      </c>
      <c r="M10" s="52" t="s">
        <v>66</v>
      </c>
      <c r="N10" s="52" t="s">
        <v>67</v>
      </c>
      <c r="O10" s="52" t="s">
        <v>68</v>
      </c>
      <c r="P10" s="52" t="s">
        <v>94</v>
      </c>
      <c r="Q10" s="52" t="s">
        <v>84</v>
      </c>
      <c r="R10" s="52" t="s">
        <v>95</v>
      </c>
      <c r="S10" s="53" t="s">
        <v>96</v>
      </c>
      <c r="T10" s="52" t="s">
        <v>97</v>
      </c>
      <c r="U10" s="52" t="s">
        <v>401</v>
      </c>
      <c r="V10" s="52" t="s">
        <v>88</v>
      </c>
      <c r="W10" s="62" t="s">
        <v>89</v>
      </c>
      <c r="X10" s="54">
        <v>1</v>
      </c>
      <c r="Y10" s="52" t="s">
        <v>75</v>
      </c>
      <c r="Z10" s="55">
        <v>385430133</v>
      </c>
      <c r="AA10" s="54">
        <v>0.16</v>
      </c>
      <c r="AB10" s="52" t="s">
        <v>98</v>
      </c>
      <c r="AC10" s="48">
        <v>0.16</v>
      </c>
      <c r="AD10" s="54">
        <v>0.16</v>
      </c>
      <c r="AE10" s="48">
        <f t="shared" si="0"/>
        <v>1</v>
      </c>
      <c r="AF10" s="56">
        <v>57231666.969999999</v>
      </c>
      <c r="AG10" s="57">
        <v>52754667</v>
      </c>
      <c r="AH10" s="48">
        <f t="shared" si="1"/>
        <v>0.92177407706214853</v>
      </c>
      <c r="AI10" s="58" t="s">
        <v>99</v>
      </c>
      <c r="AJ10" s="59" t="s">
        <v>100</v>
      </c>
      <c r="AK10" s="54">
        <v>0.5</v>
      </c>
      <c r="AL10" s="52" t="s">
        <v>98</v>
      </c>
      <c r="AM10" s="60">
        <v>112706999.91</v>
      </c>
      <c r="AN10" s="54">
        <v>0.17</v>
      </c>
      <c r="AO10" s="62" t="s">
        <v>98</v>
      </c>
      <c r="AP10" s="60">
        <v>112706999.91</v>
      </c>
      <c r="AQ10" s="54">
        <v>0.17</v>
      </c>
      <c r="AR10" s="62" t="s">
        <v>98</v>
      </c>
      <c r="AS10" s="60">
        <v>102784466.21000004</v>
      </c>
      <c r="AT10" s="61"/>
      <c r="AU10" s="61"/>
    </row>
    <row r="11" spans="1:47" ht="188.25" customHeight="1" x14ac:dyDescent="0.25">
      <c r="A11" s="62" t="s">
        <v>79</v>
      </c>
      <c r="B11" s="62" t="s">
        <v>79</v>
      </c>
      <c r="C11" s="62" t="s">
        <v>80</v>
      </c>
      <c r="D11" s="62" t="s">
        <v>81</v>
      </c>
      <c r="E11" s="62" t="s">
        <v>82</v>
      </c>
      <c r="F11" s="62" t="s">
        <v>60</v>
      </c>
      <c r="G11" s="62" t="s">
        <v>92</v>
      </c>
      <c r="H11" s="62" t="s">
        <v>101</v>
      </c>
      <c r="I11" s="62" t="s">
        <v>79</v>
      </c>
      <c r="J11" s="45">
        <v>202300000000417</v>
      </c>
      <c r="K11" s="62" t="s">
        <v>64</v>
      </c>
      <c r="L11" s="62" t="s">
        <v>65</v>
      </c>
      <c r="M11" s="62" t="s">
        <v>66</v>
      </c>
      <c r="N11" s="62" t="s">
        <v>67</v>
      </c>
      <c r="O11" s="62" t="s">
        <v>68</v>
      </c>
      <c r="P11" s="62" t="s">
        <v>69</v>
      </c>
      <c r="Q11" s="62" t="s">
        <v>84</v>
      </c>
      <c r="R11" s="62" t="s">
        <v>71</v>
      </c>
      <c r="S11" s="53" t="s">
        <v>102</v>
      </c>
      <c r="T11" s="62" t="s">
        <v>103</v>
      </c>
      <c r="U11" s="52" t="s">
        <v>104</v>
      </c>
      <c r="V11" s="62" t="s">
        <v>88</v>
      </c>
      <c r="W11" s="62" t="s">
        <v>89</v>
      </c>
      <c r="X11" s="54">
        <v>1</v>
      </c>
      <c r="Y11" s="62" t="s">
        <v>75</v>
      </c>
      <c r="Z11" s="55">
        <v>137326500</v>
      </c>
      <c r="AA11" s="54">
        <v>0.25</v>
      </c>
      <c r="AB11" s="52" t="s">
        <v>90</v>
      </c>
      <c r="AC11" s="48">
        <v>0.25</v>
      </c>
      <c r="AD11" s="54">
        <v>0.25</v>
      </c>
      <c r="AE11" s="48">
        <f t="shared" si="0"/>
        <v>1</v>
      </c>
      <c r="AF11" s="56">
        <v>22695900</v>
      </c>
      <c r="AG11" s="57">
        <v>22695900</v>
      </c>
      <c r="AH11" s="48">
        <f t="shared" si="1"/>
        <v>1</v>
      </c>
      <c r="AI11" s="58" t="s">
        <v>105</v>
      </c>
      <c r="AJ11" s="59" t="s">
        <v>106</v>
      </c>
      <c r="AK11" s="54">
        <v>0.25</v>
      </c>
      <c r="AL11" s="52" t="s">
        <v>90</v>
      </c>
      <c r="AM11" s="60">
        <v>40878000</v>
      </c>
      <c r="AN11" s="54">
        <v>0.25</v>
      </c>
      <c r="AO11" s="52" t="s">
        <v>90</v>
      </c>
      <c r="AP11" s="60">
        <v>40878000</v>
      </c>
      <c r="AQ11" s="54">
        <v>0.25</v>
      </c>
      <c r="AR11" s="52" t="s">
        <v>90</v>
      </c>
      <c r="AS11" s="60">
        <v>32874600</v>
      </c>
      <c r="AT11" s="61"/>
      <c r="AU11" s="61"/>
    </row>
    <row r="12" spans="1:47" ht="315.75" customHeight="1" x14ac:dyDescent="0.25">
      <c r="A12" s="62" t="s">
        <v>107</v>
      </c>
      <c r="B12" s="62" t="s">
        <v>56</v>
      </c>
      <c r="C12" s="62" t="s">
        <v>80</v>
      </c>
      <c r="D12" s="62" t="s">
        <v>81</v>
      </c>
      <c r="E12" s="62" t="s">
        <v>108</v>
      </c>
      <c r="F12" s="62" t="s">
        <v>60</v>
      </c>
      <c r="G12" s="62" t="s">
        <v>109</v>
      </c>
      <c r="H12" s="62" t="s">
        <v>79</v>
      </c>
      <c r="I12" s="62" t="s">
        <v>79</v>
      </c>
      <c r="J12" s="63">
        <v>202300000000417</v>
      </c>
      <c r="K12" s="62" t="s">
        <v>64</v>
      </c>
      <c r="L12" s="62" t="s">
        <v>65</v>
      </c>
      <c r="M12" s="62" t="s">
        <v>66</v>
      </c>
      <c r="N12" s="62" t="s">
        <v>67</v>
      </c>
      <c r="O12" s="62" t="s">
        <v>68</v>
      </c>
      <c r="P12" s="62" t="s">
        <v>94</v>
      </c>
      <c r="Q12" s="62" t="s">
        <v>110</v>
      </c>
      <c r="R12" s="62" t="s">
        <v>111</v>
      </c>
      <c r="S12" s="53" t="s">
        <v>112</v>
      </c>
      <c r="T12" s="62" t="s">
        <v>113</v>
      </c>
      <c r="U12" s="62" t="s">
        <v>114</v>
      </c>
      <c r="V12" s="62" t="s">
        <v>115</v>
      </c>
      <c r="W12" s="62" t="s">
        <v>116</v>
      </c>
      <c r="X12" s="53">
        <v>4</v>
      </c>
      <c r="Y12" s="62" t="s">
        <v>75</v>
      </c>
      <c r="Z12" s="60">
        <v>1083179000</v>
      </c>
      <c r="AA12" s="53">
        <v>1</v>
      </c>
      <c r="AB12" s="62" t="s">
        <v>117</v>
      </c>
      <c r="AC12" s="46">
        <v>1</v>
      </c>
      <c r="AD12" s="53">
        <v>1</v>
      </c>
      <c r="AE12" s="48">
        <f t="shared" si="0"/>
        <v>1</v>
      </c>
      <c r="AF12" s="56">
        <v>142767400</v>
      </c>
      <c r="AG12" s="57">
        <v>137793200</v>
      </c>
      <c r="AH12" s="48">
        <f t="shared" si="1"/>
        <v>0.96515871270332021</v>
      </c>
      <c r="AI12" s="58" t="s">
        <v>400</v>
      </c>
      <c r="AJ12" s="59" t="s">
        <v>118</v>
      </c>
      <c r="AK12" s="53">
        <v>1</v>
      </c>
      <c r="AL12" s="62" t="s">
        <v>117</v>
      </c>
      <c r="AM12" s="60">
        <v>274755200</v>
      </c>
      <c r="AN12" s="53">
        <v>1</v>
      </c>
      <c r="AO12" s="62" t="s">
        <v>117</v>
      </c>
      <c r="AP12" s="60">
        <v>284703600</v>
      </c>
      <c r="AQ12" s="53">
        <v>1</v>
      </c>
      <c r="AR12" s="62" t="s">
        <v>117</v>
      </c>
      <c r="AS12" s="60">
        <v>380952800</v>
      </c>
    </row>
    <row r="13" spans="1:47" ht="285" customHeight="1" x14ac:dyDescent="0.25">
      <c r="A13" s="52" t="s">
        <v>79</v>
      </c>
      <c r="B13" s="52" t="s">
        <v>79</v>
      </c>
      <c r="C13" s="52" t="s">
        <v>80</v>
      </c>
      <c r="D13" s="52" t="s">
        <v>81</v>
      </c>
      <c r="E13" s="52" t="s">
        <v>82</v>
      </c>
      <c r="F13" s="52" t="s">
        <v>60</v>
      </c>
      <c r="G13" s="52" t="s">
        <v>119</v>
      </c>
      <c r="H13" s="52" t="s">
        <v>120</v>
      </c>
      <c r="I13" s="52" t="s">
        <v>79</v>
      </c>
      <c r="J13" s="63">
        <v>202300000000417</v>
      </c>
      <c r="K13" s="52" t="s">
        <v>64</v>
      </c>
      <c r="L13" s="52" t="s">
        <v>65</v>
      </c>
      <c r="M13" s="52" t="s">
        <v>66</v>
      </c>
      <c r="N13" s="52" t="s">
        <v>67</v>
      </c>
      <c r="O13" s="52" t="s">
        <v>68</v>
      </c>
      <c r="P13" s="52" t="s">
        <v>69</v>
      </c>
      <c r="Q13" s="52" t="s">
        <v>121</v>
      </c>
      <c r="R13" s="52" t="s">
        <v>122</v>
      </c>
      <c r="S13" s="53" t="s">
        <v>123</v>
      </c>
      <c r="T13" s="52" t="s">
        <v>124</v>
      </c>
      <c r="U13" s="52" t="s">
        <v>125</v>
      </c>
      <c r="V13" s="52" t="s">
        <v>402</v>
      </c>
      <c r="W13" s="52" t="s">
        <v>89</v>
      </c>
      <c r="X13" s="54">
        <v>1</v>
      </c>
      <c r="Y13" s="52" t="s">
        <v>75</v>
      </c>
      <c r="Z13" s="60">
        <v>306300000</v>
      </c>
      <c r="AA13" s="64">
        <v>0.26</v>
      </c>
      <c r="AB13" s="52" t="s">
        <v>126</v>
      </c>
      <c r="AC13" s="48">
        <v>0.26</v>
      </c>
      <c r="AD13" s="54">
        <v>0.21</v>
      </c>
      <c r="AE13" s="48">
        <f>+AD13/AC13</f>
        <v>0.8076923076923076</v>
      </c>
      <c r="AF13" s="56">
        <v>39875000</v>
      </c>
      <c r="AG13" s="57">
        <v>39875000</v>
      </c>
      <c r="AH13" s="48">
        <f t="shared" si="1"/>
        <v>1</v>
      </c>
      <c r="AI13" s="58" t="s">
        <v>127</v>
      </c>
      <c r="AJ13" s="59" t="s">
        <v>128</v>
      </c>
      <c r="AK13" s="54">
        <v>0.25</v>
      </c>
      <c r="AL13" s="52" t="s">
        <v>126</v>
      </c>
      <c r="AM13" s="60">
        <v>108150000</v>
      </c>
      <c r="AN13" s="54">
        <v>0.24</v>
      </c>
      <c r="AO13" s="52" t="s">
        <v>126</v>
      </c>
      <c r="AP13" s="60">
        <v>90750000</v>
      </c>
      <c r="AQ13" s="54">
        <v>0.25</v>
      </c>
      <c r="AR13" s="52" t="s">
        <v>126</v>
      </c>
      <c r="AS13" s="60">
        <v>67525000</v>
      </c>
    </row>
    <row r="14" spans="1:47" ht="165" x14ac:dyDescent="0.25">
      <c r="A14" s="52" t="s">
        <v>79</v>
      </c>
      <c r="B14" s="52" t="s">
        <v>79</v>
      </c>
      <c r="C14" s="52" t="s">
        <v>129</v>
      </c>
      <c r="D14" s="52" t="s">
        <v>130</v>
      </c>
      <c r="E14" s="52" t="s">
        <v>131</v>
      </c>
      <c r="F14" s="52" t="s">
        <v>60</v>
      </c>
      <c r="G14" s="52" t="s">
        <v>92</v>
      </c>
      <c r="H14" s="52" t="s">
        <v>132</v>
      </c>
      <c r="I14" s="52" t="s">
        <v>79</v>
      </c>
      <c r="J14" s="63">
        <v>202300000000417</v>
      </c>
      <c r="K14" s="52" t="s">
        <v>64</v>
      </c>
      <c r="L14" s="52" t="s">
        <v>65</v>
      </c>
      <c r="M14" s="52" t="s">
        <v>66</v>
      </c>
      <c r="N14" s="52" t="s">
        <v>67</v>
      </c>
      <c r="O14" s="52" t="s">
        <v>68</v>
      </c>
      <c r="P14" s="52" t="s">
        <v>69</v>
      </c>
      <c r="Q14" s="52" t="s">
        <v>133</v>
      </c>
      <c r="R14" s="52" t="s">
        <v>134</v>
      </c>
      <c r="S14" s="53" t="s">
        <v>135</v>
      </c>
      <c r="T14" s="52" t="s">
        <v>136</v>
      </c>
      <c r="U14" s="52" t="s">
        <v>137</v>
      </c>
      <c r="V14" s="52" t="s">
        <v>403</v>
      </c>
      <c r="W14" s="52" t="s">
        <v>138</v>
      </c>
      <c r="X14" s="54">
        <v>1</v>
      </c>
      <c r="Y14" s="52" t="s">
        <v>75</v>
      </c>
      <c r="Z14" s="60">
        <v>468000000</v>
      </c>
      <c r="AA14" s="64">
        <v>1</v>
      </c>
      <c r="AB14" s="52" t="s">
        <v>137</v>
      </c>
      <c r="AC14" s="48">
        <v>1</v>
      </c>
      <c r="AD14" s="54">
        <v>1</v>
      </c>
      <c r="AE14" s="48">
        <f t="shared" si="0"/>
        <v>1</v>
      </c>
      <c r="AF14" s="56">
        <v>63606666.659999996</v>
      </c>
      <c r="AG14" s="57">
        <v>63606666.659999996</v>
      </c>
      <c r="AH14" s="48">
        <f t="shared" si="1"/>
        <v>1</v>
      </c>
      <c r="AI14" s="58" t="s">
        <v>139</v>
      </c>
      <c r="AJ14" s="59" t="s">
        <v>140</v>
      </c>
      <c r="AK14" s="64">
        <v>1</v>
      </c>
      <c r="AL14" s="52" t="s">
        <v>137</v>
      </c>
      <c r="AM14" s="60">
        <v>129750000</v>
      </c>
      <c r="AN14" s="64">
        <v>1</v>
      </c>
      <c r="AO14" s="52" t="s">
        <v>137</v>
      </c>
      <c r="AP14" s="60">
        <v>125070000</v>
      </c>
      <c r="AQ14" s="64">
        <v>1</v>
      </c>
      <c r="AR14" s="52" t="s">
        <v>137</v>
      </c>
      <c r="AS14" s="60">
        <v>149573333.34</v>
      </c>
    </row>
    <row r="15" spans="1:47" ht="267" customHeight="1" x14ac:dyDescent="0.25">
      <c r="A15" s="52" t="s">
        <v>107</v>
      </c>
      <c r="B15" s="52" t="s">
        <v>56</v>
      </c>
      <c r="C15" s="52" t="s">
        <v>57</v>
      </c>
      <c r="D15" s="52" t="s">
        <v>58</v>
      </c>
      <c r="E15" s="52" t="s">
        <v>59</v>
      </c>
      <c r="F15" s="52" t="s">
        <v>60</v>
      </c>
      <c r="G15" s="52" t="s">
        <v>61</v>
      </c>
      <c r="H15" s="52" t="s">
        <v>141</v>
      </c>
      <c r="I15" s="52" t="s">
        <v>79</v>
      </c>
      <c r="J15" s="63">
        <v>202300000000417</v>
      </c>
      <c r="K15" s="52" t="s">
        <v>64</v>
      </c>
      <c r="L15" s="52" t="s">
        <v>65</v>
      </c>
      <c r="M15" s="52" t="s">
        <v>142</v>
      </c>
      <c r="N15" s="52" t="s">
        <v>143</v>
      </c>
      <c r="O15" s="52" t="s">
        <v>144</v>
      </c>
      <c r="P15" s="52" t="s">
        <v>145</v>
      </c>
      <c r="Q15" s="52" t="s">
        <v>146</v>
      </c>
      <c r="R15" s="52" t="s">
        <v>71</v>
      </c>
      <c r="S15" s="53" t="s">
        <v>147</v>
      </c>
      <c r="T15" s="52" t="s">
        <v>148</v>
      </c>
      <c r="U15" s="52" t="s">
        <v>149</v>
      </c>
      <c r="V15" s="52" t="s">
        <v>150</v>
      </c>
      <c r="W15" s="52" t="s">
        <v>151</v>
      </c>
      <c r="X15" s="53">
        <v>1</v>
      </c>
      <c r="Y15" s="52" t="s">
        <v>152</v>
      </c>
      <c r="Z15" s="65">
        <v>2966922924723</v>
      </c>
      <c r="AA15" s="53">
        <v>1</v>
      </c>
      <c r="AB15" s="52" t="s">
        <v>153</v>
      </c>
      <c r="AC15" s="46">
        <v>1</v>
      </c>
      <c r="AD15" s="53">
        <v>1</v>
      </c>
      <c r="AE15" s="66">
        <f>+AD19/AC19</f>
        <v>1</v>
      </c>
      <c r="AF15" s="56">
        <v>423846132103</v>
      </c>
      <c r="AG15" s="57">
        <v>564677627841</v>
      </c>
      <c r="AH15" s="48">
        <f>+AG15/AF15</f>
        <v>1.3322703336685779</v>
      </c>
      <c r="AI15" s="58" t="s">
        <v>154</v>
      </c>
      <c r="AJ15" s="59" t="s">
        <v>155</v>
      </c>
      <c r="AK15" s="53">
        <v>1</v>
      </c>
      <c r="AL15" s="52" t="s">
        <v>153</v>
      </c>
      <c r="AM15" s="60">
        <v>1271538396310</v>
      </c>
      <c r="AN15" s="53">
        <v>1</v>
      </c>
      <c r="AO15" s="52" t="s">
        <v>153</v>
      </c>
      <c r="AP15" s="60">
        <v>1271538396310</v>
      </c>
      <c r="AQ15" s="53">
        <v>1</v>
      </c>
      <c r="AR15" s="52" t="s">
        <v>153</v>
      </c>
      <c r="AS15" s="60">
        <v>0</v>
      </c>
    </row>
    <row r="16" spans="1:47" ht="161.25" customHeight="1" x14ac:dyDescent="0.25">
      <c r="A16" s="52" t="s">
        <v>107</v>
      </c>
      <c r="B16" s="52" t="s">
        <v>56</v>
      </c>
      <c r="C16" s="52" t="s">
        <v>57</v>
      </c>
      <c r="D16" s="52" t="s">
        <v>58</v>
      </c>
      <c r="E16" s="52" t="s">
        <v>59</v>
      </c>
      <c r="F16" s="52" t="s">
        <v>60</v>
      </c>
      <c r="G16" s="52" t="s">
        <v>61</v>
      </c>
      <c r="H16" s="52" t="s">
        <v>141</v>
      </c>
      <c r="I16" s="52" t="s">
        <v>156</v>
      </c>
      <c r="J16" s="63">
        <v>202300000000417</v>
      </c>
      <c r="K16" s="52" t="s">
        <v>64</v>
      </c>
      <c r="L16" s="52" t="s">
        <v>65</v>
      </c>
      <c r="M16" s="52" t="s">
        <v>142</v>
      </c>
      <c r="N16" s="52" t="s">
        <v>157</v>
      </c>
      <c r="O16" s="52" t="s">
        <v>144</v>
      </c>
      <c r="P16" s="52" t="s">
        <v>158</v>
      </c>
      <c r="Q16" s="52" t="s">
        <v>146</v>
      </c>
      <c r="R16" s="52" t="s">
        <v>159</v>
      </c>
      <c r="S16" s="53" t="s">
        <v>160</v>
      </c>
      <c r="T16" s="52" t="s">
        <v>161</v>
      </c>
      <c r="U16" s="52" t="s">
        <v>162</v>
      </c>
      <c r="V16" s="52" t="s">
        <v>163</v>
      </c>
      <c r="W16" s="52" t="s">
        <v>116</v>
      </c>
      <c r="X16" s="53">
        <v>4</v>
      </c>
      <c r="Y16" s="52" t="s">
        <v>164</v>
      </c>
      <c r="Z16" s="65">
        <v>1273107328</v>
      </c>
      <c r="AA16" s="53">
        <v>1</v>
      </c>
      <c r="AB16" s="52" t="s">
        <v>165</v>
      </c>
      <c r="AC16" s="46">
        <v>1</v>
      </c>
      <c r="AD16" s="53">
        <v>1</v>
      </c>
      <c r="AE16" s="48">
        <f>+AD19/AC19</f>
        <v>1</v>
      </c>
      <c r="AF16" s="56">
        <v>166057478</v>
      </c>
      <c r="AG16" s="57">
        <v>266207200</v>
      </c>
      <c r="AH16" s="48">
        <f>+AG16/AF16</f>
        <v>1.60310275216874</v>
      </c>
      <c r="AI16" s="58" t="s">
        <v>166</v>
      </c>
      <c r="AJ16" s="59" t="s">
        <v>167</v>
      </c>
      <c r="AK16" s="53">
        <v>1</v>
      </c>
      <c r="AL16" s="52" t="s">
        <v>165</v>
      </c>
      <c r="AM16" s="60">
        <v>332114955</v>
      </c>
      <c r="AN16" s="53">
        <v>1</v>
      </c>
      <c r="AO16" s="52" t="s">
        <v>165</v>
      </c>
      <c r="AP16" s="60">
        <v>332114955</v>
      </c>
      <c r="AQ16" s="53">
        <v>1</v>
      </c>
      <c r="AR16" s="52" t="s">
        <v>165</v>
      </c>
      <c r="AS16" s="60">
        <v>442819940</v>
      </c>
      <c r="AT16" s="61"/>
    </row>
    <row r="17" spans="1:47" ht="159.75" customHeight="1" x14ac:dyDescent="0.25">
      <c r="A17" s="52" t="s">
        <v>107</v>
      </c>
      <c r="B17" s="52" t="s">
        <v>56</v>
      </c>
      <c r="C17" s="52" t="s">
        <v>57</v>
      </c>
      <c r="D17" s="52" t="s">
        <v>58</v>
      </c>
      <c r="E17" s="52" t="s">
        <v>59</v>
      </c>
      <c r="F17" s="52" t="s">
        <v>60</v>
      </c>
      <c r="G17" s="52" t="s">
        <v>168</v>
      </c>
      <c r="H17" s="52" t="s">
        <v>79</v>
      </c>
      <c r="I17" s="52" t="s">
        <v>79</v>
      </c>
      <c r="J17" s="63" t="s">
        <v>169</v>
      </c>
      <c r="K17" s="52" t="s">
        <v>169</v>
      </c>
      <c r="L17" s="52" t="s">
        <v>169</v>
      </c>
      <c r="M17" s="52" t="s">
        <v>169</v>
      </c>
      <c r="N17" s="52" t="s">
        <v>169</v>
      </c>
      <c r="O17" s="52" t="s">
        <v>144</v>
      </c>
      <c r="P17" s="52" t="s">
        <v>158</v>
      </c>
      <c r="Q17" s="52" t="s">
        <v>146</v>
      </c>
      <c r="R17" s="52" t="s">
        <v>170</v>
      </c>
      <c r="S17" s="53" t="s">
        <v>171</v>
      </c>
      <c r="T17" s="52" t="s">
        <v>172</v>
      </c>
      <c r="U17" s="52" t="s">
        <v>173</v>
      </c>
      <c r="V17" s="52" t="s">
        <v>174</v>
      </c>
      <c r="W17" s="52" t="s">
        <v>116</v>
      </c>
      <c r="X17" s="53">
        <v>12</v>
      </c>
      <c r="Y17" s="52" t="s">
        <v>169</v>
      </c>
      <c r="Z17" s="65">
        <v>0</v>
      </c>
      <c r="AA17" s="53">
        <v>3</v>
      </c>
      <c r="AB17" s="52" t="s">
        <v>175</v>
      </c>
      <c r="AC17" s="46">
        <v>3</v>
      </c>
      <c r="AD17" s="53">
        <v>1</v>
      </c>
      <c r="AE17" s="48">
        <v>0.25</v>
      </c>
      <c r="AF17" s="56" t="s">
        <v>169</v>
      </c>
      <c r="AG17" s="56" t="s">
        <v>169</v>
      </c>
      <c r="AH17" s="56" t="s">
        <v>169</v>
      </c>
      <c r="AI17" s="58" t="s">
        <v>176</v>
      </c>
      <c r="AJ17" s="59" t="s">
        <v>177</v>
      </c>
      <c r="AK17" s="53">
        <v>3</v>
      </c>
      <c r="AL17" s="52" t="s">
        <v>175</v>
      </c>
      <c r="AM17" s="60">
        <v>0</v>
      </c>
      <c r="AN17" s="53">
        <v>3</v>
      </c>
      <c r="AO17" s="52" t="s">
        <v>175</v>
      </c>
      <c r="AP17" s="60">
        <v>0</v>
      </c>
      <c r="AQ17" s="53">
        <v>3</v>
      </c>
      <c r="AR17" s="52" t="s">
        <v>175</v>
      </c>
      <c r="AS17" s="60">
        <v>0</v>
      </c>
    </row>
    <row r="18" spans="1:47" ht="210.75" customHeight="1" x14ac:dyDescent="0.25">
      <c r="A18" s="52" t="s">
        <v>107</v>
      </c>
      <c r="B18" s="52" t="s">
        <v>56</v>
      </c>
      <c r="C18" s="52" t="s">
        <v>57</v>
      </c>
      <c r="D18" s="52" t="s">
        <v>58</v>
      </c>
      <c r="E18" s="52" t="s">
        <v>59</v>
      </c>
      <c r="F18" s="52" t="s">
        <v>60</v>
      </c>
      <c r="G18" s="52" t="s">
        <v>61</v>
      </c>
      <c r="H18" s="52" t="s">
        <v>141</v>
      </c>
      <c r="I18" s="52" t="s">
        <v>156</v>
      </c>
      <c r="J18" s="63">
        <v>202300000000417</v>
      </c>
      <c r="K18" s="52" t="s">
        <v>64</v>
      </c>
      <c r="L18" s="52" t="s">
        <v>65</v>
      </c>
      <c r="M18" s="52" t="s">
        <v>66</v>
      </c>
      <c r="N18" s="52" t="s">
        <v>67</v>
      </c>
      <c r="O18" s="52" t="s">
        <v>178</v>
      </c>
      <c r="P18" s="52" t="s">
        <v>179</v>
      </c>
      <c r="Q18" s="52" t="s">
        <v>146</v>
      </c>
      <c r="R18" s="52" t="s">
        <v>159</v>
      </c>
      <c r="S18" s="53" t="s">
        <v>180</v>
      </c>
      <c r="T18" s="52" t="s">
        <v>181</v>
      </c>
      <c r="U18" s="52" t="s">
        <v>182</v>
      </c>
      <c r="V18" s="52" t="s">
        <v>183</v>
      </c>
      <c r="W18" s="52" t="s">
        <v>116</v>
      </c>
      <c r="X18" s="53">
        <v>4</v>
      </c>
      <c r="Y18" s="52" t="s">
        <v>75</v>
      </c>
      <c r="Z18" s="65">
        <v>268855000</v>
      </c>
      <c r="AA18" s="53">
        <v>1</v>
      </c>
      <c r="AB18" s="52" t="s">
        <v>184</v>
      </c>
      <c r="AC18" s="46">
        <v>1</v>
      </c>
      <c r="AD18" s="53">
        <v>1</v>
      </c>
      <c r="AE18" s="48">
        <f t="shared" si="0"/>
        <v>1</v>
      </c>
      <c r="AF18" s="56">
        <v>25090000</v>
      </c>
      <c r="AG18" s="57">
        <v>290862333</v>
      </c>
      <c r="AH18" s="48">
        <f t="shared" si="1"/>
        <v>11.592759386209645</v>
      </c>
      <c r="AI18" s="58" t="s">
        <v>185</v>
      </c>
      <c r="AJ18" s="59" t="s">
        <v>186</v>
      </c>
      <c r="AK18" s="53">
        <v>1</v>
      </c>
      <c r="AL18" s="52" t="s">
        <v>184</v>
      </c>
      <c r="AM18" s="60">
        <v>72195000</v>
      </c>
      <c r="AN18" s="53">
        <v>1</v>
      </c>
      <c r="AO18" s="52" t="s">
        <v>184</v>
      </c>
      <c r="AP18" s="60">
        <v>72195000</v>
      </c>
      <c r="AQ18" s="53">
        <v>1</v>
      </c>
      <c r="AR18" s="52" t="s">
        <v>184</v>
      </c>
      <c r="AS18" s="60">
        <v>99375000</v>
      </c>
      <c r="AT18" s="61"/>
      <c r="AU18" s="61"/>
    </row>
    <row r="19" spans="1:47" ht="214.5" customHeight="1" x14ac:dyDescent="0.25">
      <c r="A19" s="52" t="s">
        <v>107</v>
      </c>
      <c r="B19" s="52" t="s">
        <v>56</v>
      </c>
      <c r="C19" s="52" t="s">
        <v>57</v>
      </c>
      <c r="D19" s="52" t="s">
        <v>58</v>
      </c>
      <c r="E19" s="52" t="s">
        <v>59</v>
      </c>
      <c r="F19" s="52" t="s">
        <v>60</v>
      </c>
      <c r="G19" s="52" t="s">
        <v>61</v>
      </c>
      <c r="H19" s="52" t="s">
        <v>141</v>
      </c>
      <c r="I19" s="52" t="s">
        <v>156</v>
      </c>
      <c r="J19" s="63">
        <v>202300000000417</v>
      </c>
      <c r="K19" s="52" t="s">
        <v>64</v>
      </c>
      <c r="L19" s="52" t="s">
        <v>65</v>
      </c>
      <c r="M19" s="52" t="s">
        <v>66</v>
      </c>
      <c r="N19" s="52" t="s">
        <v>67</v>
      </c>
      <c r="O19" s="52" t="s">
        <v>187</v>
      </c>
      <c r="P19" s="52" t="s">
        <v>188</v>
      </c>
      <c r="Q19" s="52" t="s">
        <v>146</v>
      </c>
      <c r="R19" s="52" t="s">
        <v>159</v>
      </c>
      <c r="S19" s="53" t="s">
        <v>189</v>
      </c>
      <c r="T19" s="52" t="s">
        <v>190</v>
      </c>
      <c r="U19" s="52" t="s">
        <v>191</v>
      </c>
      <c r="V19" s="52" t="s">
        <v>192</v>
      </c>
      <c r="W19" s="52" t="s">
        <v>116</v>
      </c>
      <c r="X19" s="53">
        <v>4</v>
      </c>
      <c r="Y19" s="52" t="s">
        <v>75</v>
      </c>
      <c r="Z19" s="65">
        <v>1161220000</v>
      </c>
      <c r="AA19" s="53">
        <v>1</v>
      </c>
      <c r="AB19" s="52" t="s">
        <v>193</v>
      </c>
      <c r="AC19" s="46">
        <v>1</v>
      </c>
      <c r="AD19" s="53">
        <v>1</v>
      </c>
      <c r="AE19" s="48">
        <f>+AD19/AC19</f>
        <v>1</v>
      </c>
      <c r="AF19" s="56">
        <v>16912500</v>
      </c>
      <c r="AG19" s="57">
        <v>53279500</v>
      </c>
      <c r="AH19" s="48">
        <f t="shared" si="1"/>
        <v>3.1503030303030304</v>
      </c>
      <c r="AI19" s="58" t="s">
        <v>194</v>
      </c>
      <c r="AJ19" s="59" t="s">
        <v>195</v>
      </c>
      <c r="AK19" s="53">
        <v>1</v>
      </c>
      <c r="AL19" s="52" t="s">
        <v>193</v>
      </c>
      <c r="AM19" s="60">
        <v>33825000</v>
      </c>
      <c r="AN19" s="53">
        <v>1</v>
      </c>
      <c r="AO19" s="52" t="s">
        <v>193</v>
      </c>
      <c r="AP19" s="60">
        <v>33825000</v>
      </c>
      <c r="AQ19" s="53">
        <v>1</v>
      </c>
      <c r="AR19" s="52" t="s">
        <v>193</v>
      </c>
      <c r="AS19" s="60">
        <v>1076657500</v>
      </c>
      <c r="AT19" s="61"/>
      <c r="AU19" s="61"/>
    </row>
    <row r="20" spans="1:47" ht="173.25" customHeight="1" x14ac:dyDescent="0.25">
      <c r="A20" s="52" t="s">
        <v>107</v>
      </c>
      <c r="B20" s="52" t="s">
        <v>56</v>
      </c>
      <c r="C20" s="52" t="s">
        <v>57</v>
      </c>
      <c r="D20" s="52" t="s">
        <v>58</v>
      </c>
      <c r="E20" s="52" t="s">
        <v>59</v>
      </c>
      <c r="F20" s="52" t="s">
        <v>60</v>
      </c>
      <c r="G20" s="52" t="s">
        <v>92</v>
      </c>
      <c r="H20" s="52" t="s">
        <v>141</v>
      </c>
      <c r="I20" s="52" t="s">
        <v>79</v>
      </c>
      <c r="J20" s="63">
        <v>202300000000417</v>
      </c>
      <c r="K20" s="52" t="s">
        <v>64</v>
      </c>
      <c r="L20" s="52" t="s">
        <v>65</v>
      </c>
      <c r="M20" s="52" t="s">
        <v>142</v>
      </c>
      <c r="N20" s="52" t="s">
        <v>157</v>
      </c>
      <c r="O20" s="52" t="s">
        <v>68</v>
      </c>
      <c r="P20" s="52" t="s">
        <v>69</v>
      </c>
      <c r="Q20" s="52" t="s">
        <v>146</v>
      </c>
      <c r="R20" s="52" t="s">
        <v>159</v>
      </c>
      <c r="S20" s="53" t="s">
        <v>196</v>
      </c>
      <c r="T20" s="52" t="s">
        <v>197</v>
      </c>
      <c r="U20" s="52" t="s">
        <v>198</v>
      </c>
      <c r="V20" s="52" t="s">
        <v>199</v>
      </c>
      <c r="W20" s="52" t="s">
        <v>116</v>
      </c>
      <c r="X20" s="53">
        <v>4</v>
      </c>
      <c r="Y20" s="52" t="s">
        <v>164</v>
      </c>
      <c r="Z20" s="65">
        <v>381512500</v>
      </c>
      <c r="AA20" s="53">
        <v>1</v>
      </c>
      <c r="AB20" s="52" t="s">
        <v>200</v>
      </c>
      <c r="AC20" s="46">
        <v>1</v>
      </c>
      <c r="AD20" s="53">
        <v>1</v>
      </c>
      <c r="AE20" s="48">
        <f t="shared" si="0"/>
        <v>1</v>
      </c>
      <c r="AF20" s="56">
        <v>49762500</v>
      </c>
      <c r="AG20" s="57">
        <v>31</v>
      </c>
      <c r="AH20" s="48">
        <f t="shared" si="1"/>
        <v>6.2295905551369004E-7</v>
      </c>
      <c r="AI20" s="58" t="s">
        <v>201</v>
      </c>
      <c r="AJ20" s="59" t="s">
        <v>202</v>
      </c>
      <c r="AK20" s="53">
        <v>1</v>
      </c>
      <c r="AL20" s="52" t="s">
        <v>200</v>
      </c>
      <c r="AM20" s="60">
        <v>99525000</v>
      </c>
      <c r="AN20" s="53">
        <v>1</v>
      </c>
      <c r="AO20" s="52" t="s">
        <v>200</v>
      </c>
      <c r="AP20" s="60">
        <v>99525000</v>
      </c>
      <c r="AQ20" s="53">
        <v>1</v>
      </c>
      <c r="AR20" s="52" t="s">
        <v>200</v>
      </c>
      <c r="AS20" s="60">
        <v>132700000</v>
      </c>
    </row>
    <row r="21" spans="1:47" ht="313.5" customHeight="1" x14ac:dyDescent="0.25">
      <c r="A21" s="52" t="s">
        <v>107</v>
      </c>
      <c r="B21" s="52" t="s">
        <v>56</v>
      </c>
      <c r="C21" s="52" t="s">
        <v>80</v>
      </c>
      <c r="D21" s="52" t="s">
        <v>81</v>
      </c>
      <c r="E21" s="52" t="s">
        <v>82</v>
      </c>
      <c r="F21" s="52" t="s">
        <v>60</v>
      </c>
      <c r="G21" s="52" t="s">
        <v>92</v>
      </c>
      <c r="H21" s="52" t="s">
        <v>203</v>
      </c>
      <c r="I21" s="52" t="s">
        <v>204</v>
      </c>
      <c r="J21" s="63">
        <v>202300000000129</v>
      </c>
      <c r="K21" s="52" t="s">
        <v>205</v>
      </c>
      <c r="L21" s="52" t="s">
        <v>206</v>
      </c>
      <c r="M21" s="52" t="s">
        <v>207</v>
      </c>
      <c r="N21" s="52" t="s">
        <v>208</v>
      </c>
      <c r="O21" s="52" t="s">
        <v>209</v>
      </c>
      <c r="P21" s="52" t="s">
        <v>210</v>
      </c>
      <c r="Q21" s="52" t="s">
        <v>211</v>
      </c>
      <c r="R21" s="52" t="s">
        <v>212</v>
      </c>
      <c r="S21" s="53" t="s">
        <v>213</v>
      </c>
      <c r="T21" s="52" t="s">
        <v>214</v>
      </c>
      <c r="U21" s="52" t="s">
        <v>215</v>
      </c>
      <c r="V21" s="52" t="s">
        <v>404</v>
      </c>
      <c r="W21" s="52" t="s">
        <v>89</v>
      </c>
      <c r="X21" s="54">
        <v>1</v>
      </c>
      <c r="Y21" s="52" t="s">
        <v>216</v>
      </c>
      <c r="Z21" s="65">
        <v>5936929500</v>
      </c>
      <c r="AA21" s="54">
        <v>0.1</v>
      </c>
      <c r="AB21" s="52" t="s">
        <v>217</v>
      </c>
      <c r="AC21" s="48">
        <v>0.1</v>
      </c>
      <c r="AD21" s="54">
        <v>0.1</v>
      </c>
      <c r="AE21" s="48">
        <f t="shared" si="0"/>
        <v>1</v>
      </c>
      <c r="AF21" s="56">
        <v>115041966</v>
      </c>
      <c r="AG21" s="57">
        <v>115041965.66</v>
      </c>
      <c r="AH21" s="48">
        <f>+AG21/AF21</f>
        <v>0.99999999704455678</v>
      </c>
      <c r="AI21" s="58" t="s">
        <v>218</v>
      </c>
      <c r="AJ21" s="59" t="s">
        <v>219</v>
      </c>
      <c r="AK21" s="54">
        <v>0.3</v>
      </c>
      <c r="AL21" s="52" t="s">
        <v>220</v>
      </c>
      <c r="AM21" s="60">
        <v>254469000</v>
      </c>
      <c r="AN21" s="54">
        <v>0.3</v>
      </c>
      <c r="AO21" s="52" t="s">
        <v>221</v>
      </c>
      <c r="AP21" s="60">
        <v>1995172222</v>
      </c>
      <c r="AQ21" s="54">
        <v>0.3</v>
      </c>
      <c r="AR21" s="52" t="s">
        <v>222</v>
      </c>
      <c r="AS21" s="60">
        <v>3572246312</v>
      </c>
    </row>
    <row r="22" spans="1:47" ht="377.25" customHeight="1" x14ac:dyDescent="0.25">
      <c r="A22" s="52" t="s">
        <v>107</v>
      </c>
      <c r="B22" s="52" t="s">
        <v>56</v>
      </c>
      <c r="C22" s="52" t="s">
        <v>129</v>
      </c>
      <c r="D22" s="52" t="s">
        <v>130</v>
      </c>
      <c r="E22" s="52" t="s">
        <v>82</v>
      </c>
      <c r="F22" s="52" t="s">
        <v>60</v>
      </c>
      <c r="G22" s="52" t="s">
        <v>92</v>
      </c>
      <c r="H22" s="52" t="s">
        <v>203</v>
      </c>
      <c r="I22" s="52" t="s">
        <v>204</v>
      </c>
      <c r="J22" s="63">
        <v>202300000000129</v>
      </c>
      <c r="K22" s="52" t="s">
        <v>205</v>
      </c>
      <c r="L22" s="52" t="s">
        <v>206</v>
      </c>
      <c r="M22" s="52" t="s">
        <v>207</v>
      </c>
      <c r="N22" s="52" t="s">
        <v>208</v>
      </c>
      <c r="O22" s="52" t="s">
        <v>209</v>
      </c>
      <c r="P22" s="52" t="s">
        <v>210</v>
      </c>
      <c r="Q22" s="52" t="s">
        <v>211</v>
      </c>
      <c r="R22" s="52" t="s">
        <v>212</v>
      </c>
      <c r="S22" s="53" t="s">
        <v>223</v>
      </c>
      <c r="T22" s="52" t="s">
        <v>405</v>
      </c>
      <c r="U22" s="52" t="s">
        <v>224</v>
      </c>
      <c r="V22" s="52" t="s">
        <v>225</v>
      </c>
      <c r="W22" s="52" t="s">
        <v>89</v>
      </c>
      <c r="X22" s="54">
        <v>1</v>
      </c>
      <c r="Y22" s="52" t="s">
        <v>216</v>
      </c>
      <c r="Z22" s="65">
        <v>871505500</v>
      </c>
      <c r="AA22" s="54">
        <v>0.1</v>
      </c>
      <c r="AB22" s="52" t="s">
        <v>226</v>
      </c>
      <c r="AC22" s="48">
        <v>0.1</v>
      </c>
      <c r="AD22" s="54">
        <v>0.1</v>
      </c>
      <c r="AE22" s="48">
        <f t="shared" si="0"/>
        <v>1</v>
      </c>
      <c r="AF22" s="56">
        <v>98661699.329999998</v>
      </c>
      <c r="AG22" s="57">
        <v>99686699</v>
      </c>
      <c r="AH22" s="48">
        <f>+AG22/AF22</f>
        <v>1.0103890332009346</v>
      </c>
      <c r="AI22" s="58" t="s">
        <v>227</v>
      </c>
      <c r="AJ22" s="59" t="s">
        <v>228</v>
      </c>
      <c r="AK22" s="54">
        <v>0.3</v>
      </c>
      <c r="AL22" s="52" t="s">
        <v>229</v>
      </c>
      <c r="AM22" s="60">
        <v>243291000</v>
      </c>
      <c r="AN22" s="54">
        <v>0.3</v>
      </c>
      <c r="AO22" s="52" t="s">
        <v>229</v>
      </c>
      <c r="AP22" s="60">
        <v>325423000</v>
      </c>
      <c r="AQ22" s="54">
        <v>0.3</v>
      </c>
      <c r="AR22" s="52" t="s">
        <v>229</v>
      </c>
      <c r="AS22" s="60">
        <v>204129800.66999999</v>
      </c>
    </row>
    <row r="23" spans="1:47" ht="212.25" customHeight="1" x14ac:dyDescent="0.25">
      <c r="A23" s="52" t="s">
        <v>107</v>
      </c>
      <c r="B23" s="52" t="s">
        <v>56</v>
      </c>
      <c r="C23" s="52" t="s">
        <v>80</v>
      </c>
      <c r="D23" s="52" t="s">
        <v>81</v>
      </c>
      <c r="E23" s="52" t="s">
        <v>82</v>
      </c>
      <c r="F23" s="52" t="s">
        <v>60</v>
      </c>
      <c r="G23" s="52" t="s">
        <v>92</v>
      </c>
      <c r="H23" s="52" t="s">
        <v>203</v>
      </c>
      <c r="I23" s="52" t="s">
        <v>204</v>
      </c>
      <c r="J23" s="63">
        <v>202300000000129</v>
      </c>
      <c r="K23" s="52" t="s">
        <v>205</v>
      </c>
      <c r="L23" s="52" t="s">
        <v>206</v>
      </c>
      <c r="M23" s="52" t="s">
        <v>207</v>
      </c>
      <c r="N23" s="52" t="s">
        <v>230</v>
      </c>
      <c r="O23" s="52" t="s">
        <v>209</v>
      </c>
      <c r="P23" s="52" t="s">
        <v>210</v>
      </c>
      <c r="Q23" s="52" t="s">
        <v>211</v>
      </c>
      <c r="R23" s="52" t="s">
        <v>212</v>
      </c>
      <c r="S23" s="53" t="s">
        <v>231</v>
      </c>
      <c r="T23" s="52" t="s">
        <v>232</v>
      </c>
      <c r="U23" s="52" t="s">
        <v>233</v>
      </c>
      <c r="V23" s="52" t="s">
        <v>234</v>
      </c>
      <c r="W23" s="52" t="s">
        <v>89</v>
      </c>
      <c r="X23" s="54">
        <v>1</v>
      </c>
      <c r="Y23" s="52" t="s">
        <v>216</v>
      </c>
      <c r="Z23" s="65">
        <v>0</v>
      </c>
      <c r="AA23" s="54">
        <v>0.25</v>
      </c>
      <c r="AB23" s="52" t="s">
        <v>406</v>
      </c>
      <c r="AC23" s="48">
        <v>0.25</v>
      </c>
      <c r="AD23" s="54">
        <v>0.25</v>
      </c>
      <c r="AE23" s="48">
        <f t="shared" si="0"/>
        <v>1</v>
      </c>
      <c r="AF23" s="56">
        <v>0</v>
      </c>
      <c r="AG23" s="57">
        <v>0</v>
      </c>
      <c r="AH23" s="48">
        <v>1</v>
      </c>
      <c r="AI23" s="58" t="s">
        <v>235</v>
      </c>
      <c r="AJ23" s="59" t="s">
        <v>236</v>
      </c>
      <c r="AK23" s="54">
        <v>0.25</v>
      </c>
      <c r="AL23" s="52" t="s">
        <v>237</v>
      </c>
      <c r="AM23" s="60">
        <v>0</v>
      </c>
      <c r="AN23" s="54">
        <v>0.25</v>
      </c>
      <c r="AO23" s="52" t="s">
        <v>237</v>
      </c>
      <c r="AP23" s="60">
        <v>0</v>
      </c>
      <c r="AQ23" s="54">
        <v>0.25</v>
      </c>
      <c r="AR23" s="52" t="s">
        <v>237</v>
      </c>
      <c r="AS23" s="60"/>
    </row>
    <row r="24" spans="1:47" ht="309" customHeight="1" x14ac:dyDescent="0.25">
      <c r="A24" s="52" t="s">
        <v>107</v>
      </c>
      <c r="B24" s="52" t="s">
        <v>56</v>
      </c>
      <c r="C24" s="52" t="s">
        <v>80</v>
      </c>
      <c r="D24" s="52" t="s">
        <v>81</v>
      </c>
      <c r="E24" s="52" t="s">
        <v>82</v>
      </c>
      <c r="F24" s="52" t="s">
        <v>60</v>
      </c>
      <c r="G24" s="52" t="s">
        <v>92</v>
      </c>
      <c r="H24" s="52" t="s">
        <v>203</v>
      </c>
      <c r="I24" s="52" t="s">
        <v>204</v>
      </c>
      <c r="J24" s="63">
        <v>202300000000129</v>
      </c>
      <c r="K24" s="52" t="s">
        <v>205</v>
      </c>
      <c r="L24" s="52" t="s">
        <v>238</v>
      </c>
      <c r="M24" s="52" t="s">
        <v>239</v>
      </c>
      <c r="N24" s="67" t="s">
        <v>240</v>
      </c>
      <c r="O24" s="52" t="s">
        <v>209</v>
      </c>
      <c r="P24" s="52" t="s">
        <v>210</v>
      </c>
      <c r="Q24" s="52" t="s">
        <v>211</v>
      </c>
      <c r="R24" s="52" t="s">
        <v>212</v>
      </c>
      <c r="S24" s="53" t="s">
        <v>241</v>
      </c>
      <c r="T24" s="67" t="s">
        <v>242</v>
      </c>
      <c r="U24" s="67" t="s">
        <v>243</v>
      </c>
      <c r="V24" s="52" t="s">
        <v>244</v>
      </c>
      <c r="W24" s="52" t="s">
        <v>89</v>
      </c>
      <c r="X24" s="54">
        <v>1</v>
      </c>
      <c r="Y24" s="52" t="s">
        <v>245</v>
      </c>
      <c r="Z24" s="65">
        <v>731125000</v>
      </c>
      <c r="AA24" s="54">
        <v>0.1</v>
      </c>
      <c r="AB24" s="52" t="s">
        <v>407</v>
      </c>
      <c r="AC24" s="48">
        <v>0.1</v>
      </c>
      <c r="AD24" s="54">
        <v>0.1</v>
      </c>
      <c r="AE24" s="48">
        <f t="shared" si="0"/>
        <v>1</v>
      </c>
      <c r="AF24" s="56">
        <v>76112333</v>
      </c>
      <c r="AG24" s="57">
        <v>46192333</v>
      </c>
      <c r="AH24" s="48">
        <f t="shared" si="1"/>
        <v>0.60689682183306615</v>
      </c>
      <c r="AI24" s="58" t="s">
        <v>246</v>
      </c>
      <c r="AJ24" s="59" t="s">
        <v>247</v>
      </c>
      <c r="AK24" s="54">
        <v>0.3</v>
      </c>
      <c r="AL24" s="52" t="s">
        <v>248</v>
      </c>
      <c r="AM24" s="60">
        <v>186660000</v>
      </c>
      <c r="AN24" s="54">
        <v>0.3</v>
      </c>
      <c r="AO24" s="52" t="s">
        <v>249</v>
      </c>
      <c r="AP24" s="60">
        <v>185976666.67000002</v>
      </c>
      <c r="AQ24" s="54">
        <v>0.3</v>
      </c>
      <c r="AR24" s="52" t="s">
        <v>250</v>
      </c>
      <c r="AS24" s="60">
        <v>282376000.32999998</v>
      </c>
    </row>
    <row r="25" spans="1:47" ht="234" customHeight="1" x14ac:dyDescent="0.25">
      <c r="A25" s="52" t="s">
        <v>107</v>
      </c>
      <c r="B25" s="52" t="s">
        <v>56</v>
      </c>
      <c r="C25" s="52" t="s">
        <v>80</v>
      </c>
      <c r="D25" s="52" t="s">
        <v>81</v>
      </c>
      <c r="E25" s="52" t="s">
        <v>82</v>
      </c>
      <c r="F25" s="52" t="s">
        <v>60</v>
      </c>
      <c r="G25" s="52" t="s">
        <v>92</v>
      </c>
      <c r="H25" s="52" t="s">
        <v>203</v>
      </c>
      <c r="I25" s="52" t="s">
        <v>204</v>
      </c>
      <c r="J25" s="63">
        <v>202300000000129</v>
      </c>
      <c r="K25" s="52" t="s">
        <v>205</v>
      </c>
      <c r="L25" s="52" t="s">
        <v>206</v>
      </c>
      <c r="M25" s="52" t="s">
        <v>207</v>
      </c>
      <c r="N25" s="52" t="s">
        <v>230</v>
      </c>
      <c r="O25" s="52" t="s">
        <v>68</v>
      </c>
      <c r="P25" s="52" t="s">
        <v>94</v>
      </c>
      <c r="Q25" s="52" t="s">
        <v>211</v>
      </c>
      <c r="R25" s="52" t="s">
        <v>212</v>
      </c>
      <c r="S25" s="53" t="s">
        <v>251</v>
      </c>
      <c r="T25" s="52" t="s">
        <v>252</v>
      </c>
      <c r="U25" s="52" t="s">
        <v>253</v>
      </c>
      <c r="V25" s="52" t="s">
        <v>254</v>
      </c>
      <c r="W25" s="52" t="s">
        <v>116</v>
      </c>
      <c r="X25" s="68">
        <v>4</v>
      </c>
      <c r="Y25" s="52" t="s">
        <v>255</v>
      </c>
      <c r="Z25" s="65">
        <v>1392225000</v>
      </c>
      <c r="AA25" s="53">
        <v>1</v>
      </c>
      <c r="AB25" s="52" t="s">
        <v>256</v>
      </c>
      <c r="AC25" s="46">
        <v>1</v>
      </c>
      <c r="AD25" s="53">
        <v>1</v>
      </c>
      <c r="AE25" s="48">
        <f t="shared" si="0"/>
        <v>1</v>
      </c>
      <c r="AF25" s="56">
        <v>11603400</v>
      </c>
      <c r="AG25" s="57">
        <v>11603400</v>
      </c>
      <c r="AH25" s="48">
        <f t="shared" si="1"/>
        <v>1</v>
      </c>
      <c r="AI25" s="58" t="s">
        <v>257</v>
      </c>
      <c r="AJ25" s="59" t="s">
        <v>258</v>
      </c>
      <c r="AK25" s="53">
        <v>1</v>
      </c>
      <c r="AL25" s="52" t="s">
        <v>259</v>
      </c>
      <c r="AM25" s="60">
        <v>30888000</v>
      </c>
      <c r="AN25" s="53">
        <v>1</v>
      </c>
      <c r="AO25" s="52" t="s">
        <v>260</v>
      </c>
      <c r="AP25" s="60">
        <v>138388000</v>
      </c>
      <c r="AQ25" s="53">
        <v>1</v>
      </c>
      <c r="AR25" s="52" t="s">
        <v>261</v>
      </c>
      <c r="AS25" s="60">
        <v>1211345600</v>
      </c>
    </row>
    <row r="26" spans="1:47" ht="173.25" customHeight="1" x14ac:dyDescent="0.25">
      <c r="A26" s="52" t="s">
        <v>107</v>
      </c>
      <c r="B26" s="52" t="s">
        <v>56</v>
      </c>
      <c r="C26" s="52" t="s">
        <v>80</v>
      </c>
      <c r="D26" s="52" t="s">
        <v>81</v>
      </c>
      <c r="E26" s="52" t="s">
        <v>82</v>
      </c>
      <c r="F26" s="52" t="s">
        <v>60</v>
      </c>
      <c r="G26" s="52" t="s">
        <v>92</v>
      </c>
      <c r="H26" s="52" t="s">
        <v>262</v>
      </c>
      <c r="I26" s="52" t="s">
        <v>263</v>
      </c>
      <c r="J26" s="63">
        <v>202300000000129</v>
      </c>
      <c r="K26" s="52" t="s">
        <v>205</v>
      </c>
      <c r="L26" s="52" t="s">
        <v>264</v>
      </c>
      <c r="M26" s="52" t="s">
        <v>265</v>
      </c>
      <c r="N26" s="52" t="s">
        <v>266</v>
      </c>
      <c r="O26" s="52" t="s">
        <v>68</v>
      </c>
      <c r="P26" s="52" t="s">
        <v>94</v>
      </c>
      <c r="Q26" s="52" t="s">
        <v>211</v>
      </c>
      <c r="R26" s="52" t="s">
        <v>212</v>
      </c>
      <c r="S26" s="53" t="s">
        <v>267</v>
      </c>
      <c r="T26" s="52" t="s">
        <v>268</v>
      </c>
      <c r="U26" s="52" t="s">
        <v>269</v>
      </c>
      <c r="V26" s="52" t="s">
        <v>244</v>
      </c>
      <c r="W26" s="52" t="s">
        <v>89</v>
      </c>
      <c r="X26" s="69">
        <v>1</v>
      </c>
      <c r="Y26" s="52" t="s">
        <v>255</v>
      </c>
      <c r="Z26" s="65">
        <v>60000000</v>
      </c>
      <c r="AA26" s="54">
        <v>0.1</v>
      </c>
      <c r="AB26" s="52" t="s">
        <v>408</v>
      </c>
      <c r="AC26" s="48">
        <v>0.1</v>
      </c>
      <c r="AD26" s="54">
        <v>0.1</v>
      </c>
      <c r="AE26" s="48">
        <f t="shared" si="0"/>
        <v>1</v>
      </c>
      <c r="AF26" s="56">
        <v>0</v>
      </c>
      <c r="AG26" s="57">
        <v>0</v>
      </c>
      <c r="AH26" s="48">
        <v>1</v>
      </c>
      <c r="AI26" s="58" t="s">
        <v>270</v>
      </c>
      <c r="AJ26" s="59" t="s">
        <v>271</v>
      </c>
      <c r="AK26" s="54">
        <v>0.3</v>
      </c>
      <c r="AL26" s="52" t="s">
        <v>272</v>
      </c>
      <c r="AM26" s="60">
        <v>0</v>
      </c>
      <c r="AN26" s="54">
        <v>0.3</v>
      </c>
      <c r="AO26" s="52" t="s">
        <v>273</v>
      </c>
      <c r="AP26" s="60">
        <v>0</v>
      </c>
      <c r="AQ26" s="53">
        <v>30</v>
      </c>
      <c r="AR26" s="52" t="s">
        <v>273</v>
      </c>
      <c r="AS26" s="60">
        <v>60000000</v>
      </c>
    </row>
    <row r="27" spans="1:47" ht="274.5" customHeight="1" x14ac:dyDescent="0.25">
      <c r="A27" s="52" t="s">
        <v>107</v>
      </c>
      <c r="B27" s="52" t="s">
        <v>56</v>
      </c>
      <c r="C27" s="52" t="s">
        <v>80</v>
      </c>
      <c r="D27" s="52" t="s">
        <v>81</v>
      </c>
      <c r="E27" s="52" t="s">
        <v>82</v>
      </c>
      <c r="F27" s="52" t="s">
        <v>60</v>
      </c>
      <c r="G27" s="52" t="s">
        <v>92</v>
      </c>
      <c r="H27" s="52" t="s">
        <v>203</v>
      </c>
      <c r="I27" s="52" t="s">
        <v>204</v>
      </c>
      <c r="J27" s="63">
        <v>202300000000129</v>
      </c>
      <c r="K27" s="52" t="s">
        <v>205</v>
      </c>
      <c r="L27" s="52" t="s">
        <v>264</v>
      </c>
      <c r="M27" s="52" t="s">
        <v>265</v>
      </c>
      <c r="N27" s="52" t="s">
        <v>266</v>
      </c>
      <c r="O27" s="52" t="s">
        <v>68</v>
      </c>
      <c r="P27" s="52" t="s">
        <v>94</v>
      </c>
      <c r="Q27" s="52" t="s">
        <v>211</v>
      </c>
      <c r="R27" s="52" t="s">
        <v>212</v>
      </c>
      <c r="S27" s="53" t="s">
        <v>274</v>
      </c>
      <c r="T27" s="52" t="s">
        <v>409</v>
      </c>
      <c r="U27" s="52" t="s">
        <v>275</v>
      </c>
      <c r="V27" s="52" t="s">
        <v>276</v>
      </c>
      <c r="W27" s="52" t="s">
        <v>89</v>
      </c>
      <c r="X27" s="69">
        <v>1</v>
      </c>
      <c r="Y27" s="52" t="s">
        <v>255</v>
      </c>
      <c r="Z27" s="65">
        <v>707875000</v>
      </c>
      <c r="AA27" s="54">
        <v>0.05</v>
      </c>
      <c r="AB27" s="52" t="s">
        <v>277</v>
      </c>
      <c r="AC27" s="48">
        <v>0.05</v>
      </c>
      <c r="AD27" s="54">
        <v>0.05</v>
      </c>
      <c r="AE27" s="48">
        <f t="shared" si="0"/>
        <v>1</v>
      </c>
      <c r="AF27" s="56">
        <v>21963112</v>
      </c>
      <c r="AG27" s="57">
        <v>10358712.029999999</v>
      </c>
      <c r="AH27" s="48">
        <f t="shared" si="1"/>
        <v>0.47164136075069868</v>
      </c>
      <c r="AI27" s="58" t="s">
        <v>278</v>
      </c>
      <c r="AJ27" s="59" t="s">
        <v>279</v>
      </c>
      <c r="AK27" s="54">
        <v>0.15</v>
      </c>
      <c r="AL27" s="52" t="s">
        <v>280</v>
      </c>
      <c r="AM27" s="60">
        <v>32147727</v>
      </c>
      <c r="AN27" s="54">
        <v>0.3</v>
      </c>
      <c r="AO27" s="52" t="s">
        <v>280</v>
      </c>
      <c r="AP27" s="60">
        <v>268147727</v>
      </c>
      <c r="AQ27" s="54">
        <v>0.7</v>
      </c>
      <c r="AR27" s="52" t="s">
        <v>280</v>
      </c>
      <c r="AS27" s="60">
        <v>385616434</v>
      </c>
    </row>
    <row r="28" spans="1:47" ht="135" customHeight="1" x14ac:dyDescent="0.25">
      <c r="A28" s="52" t="s">
        <v>55</v>
      </c>
      <c r="B28" s="52" t="s">
        <v>56</v>
      </c>
      <c r="C28" s="52" t="s">
        <v>281</v>
      </c>
      <c r="D28" s="52" t="s">
        <v>282</v>
      </c>
      <c r="E28" s="52" t="s">
        <v>283</v>
      </c>
      <c r="F28" s="52" t="s">
        <v>60</v>
      </c>
      <c r="G28" s="52" t="s">
        <v>284</v>
      </c>
      <c r="H28" s="52" t="s">
        <v>284</v>
      </c>
      <c r="I28" s="52" t="s">
        <v>79</v>
      </c>
      <c r="J28" s="63">
        <v>202300000000417</v>
      </c>
      <c r="K28" s="52" t="s">
        <v>64</v>
      </c>
      <c r="L28" s="52" t="s">
        <v>65</v>
      </c>
      <c r="M28" s="52" t="s">
        <v>66</v>
      </c>
      <c r="N28" s="52" t="s">
        <v>285</v>
      </c>
      <c r="O28" s="52" t="s">
        <v>209</v>
      </c>
      <c r="P28" s="52" t="s">
        <v>286</v>
      </c>
      <c r="Q28" s="52" t="s">
        <v>287</v>
      </c>
      <c r="R28" s="52" t="s">
        <v>170</v>
      </c>
      <c r="S28" s="53" t="s">
        <v>288</v>
      </c>
      <c r="T28" s="52" t="s">
        <v>414</v>
      </c>
      <c r="U28" s="52" t="s">
        <v>289</v>
      </c>
      <c r="V28" s="52" t="s">
        <v>290</v>
      </c>
      <c r="W28" s="52" t="s">
        <v>89</v>
      </c>
      <c r="X28" s="69">
        <v>1</v>
      </c>
      <c r="Y28" s="52" t="s">
        <v>75</v>
      </c>
      <c r="Z28" s="60">
        <v>3000000000</v>
      </c>
      <c r="AA28" s="64">
        <v>0.05</v>
      </c>
      <c r="AB28" s="52" t="s">
        <v>291</v>
      </c>
      <c r="AC28" s="48">
        <v>0.05</v>
      </c>
      <c r="AD28" s="54">
        <v>0.05</v>
      </c>
      <c r="AE28" s="48">
        <f t="shared" si="0"/>
        <v>1</v>
      </c>
      <c r="AF28" s="56">
        <v>0</v>
      </c>
      <c r="AG28" s="57"/>
      <c r="AH28" s="48" t="e">
        <f t="shared" si="1"/>
        <v>#DIV/0!</v>
      </c>
      <c r="AI28" s="58" t="s">
        <v>292</v>
      </c>
      <c r="AJ28" s="59" t="s">
        <v>293</v>
      </c>
      <c r="AK28" s="64">
        <v>0.05</v>
      </c>
      <c r="AL28" s="52" t="s">
        <v>294</v>
      </c>
      <c r="AM28" s="60">
        <v>300000000</v>
      </c>
      <c r="AN28" s="64">
        <v>0.4</v>
      </c>
      <c r="AO28" s="52" t="s">
        <v>295</v>
      </c>
      <c r="AP28" s="60">
        <v>1200000000</v>
      </c>
      <c r="AQ28" s="64">
        <v>0.5</v>
      </c>
      <c r="AR28" s="52" t="s">
        <v>295</v>
      </c>
      <c r="AS28" s="55">
        <v>1500000000</v>
      </c>
    </row>
    <row r="29" spans="1:47" ht="409.5" customHeight="1" x14ac:dyDescent="0.25">
      <c r="A29" s="52" t="s">
        <v>55</v>
      </c>
      <c r="B29" s="52" t="s">
        <v>56</v>
      </c>
      <c r="C29" s="52" t="s">
        <v>281</v>
      </c>
      <c r="D29" s="52" t="s">
        <v>282</v>
      </c>
      <c r="E29" s="52" t="s">
        <v>283</v>
      </c>
      <c r="F29" s="52" t="s">
        <v>60</v>
      </c>
      <c r="G29" s="52" t="s">
        <v>284</v>
      </c>
      <c r="H29" s="52" t="s">
        <v>284</v>
      </c>
      <c r="I29" s="52" t="s">
        <v>79</v>
      </c>
      <c r="J29" s="63">
        <v>202300000000417</v>
      </c>
      <c r="K29" s="52" t="s">
        <v>64</v>
      </c>
      <c r="L29" s="52" t="s">
        <v>65</v>
      </c>
      <c r="M29" s="52" t="s">
        <v>66</v>
      </c>
      <c r="N29" s="62" t="s">
        <v>296</v>
      </c>
      <c r="O29" s="52" t="s">
        <v>209</v>
      </c>
      <c r="P29" s="52" t="s">
        <v>286</v>
      </c>
      <c r="Q29" s="52" t="s">
        <v>287</v>
      </c>
      <c r="R29" s="52" t="s">
        <v>170</v>
      </c>
      <c r="S29" s="53" t="s">
        <v>297</v>
      </c>
      <c r="T29" s="52" t="s">
        <v>298</v>
      </c>
      <c r="U29" s="52" t="s">
        <v>289</v>
      </c>
      <c r="V29" s="52" t="s">
        <v>290</v>
      </c>
      <c r="W29" s="52" t="s">
        <v>89</v>
      </c>
      <c r="X29" s="69">
        <v>1</v>
      </c>
      <c r="Y29" s="52" t="s">
        <v>75</v>
      </c>
      <c r="Z29" s="60">
        <v>957173400</v>
      </c>
      <c r="AA29" s="64">
        <v>0.13</v>
      </c>
      <c r="AB29" s="52" t="s">
        <v>299</v>
      </c>
      <c r="AC29" s="48">
        <v>0.13</v>
      </c>
      <c r="AD29" s="54">
        <v>0.13</v>
      </c>
      <c r="AE29" s="48">
        <f t="shared" si="0"/>
        <v>1</v>
      </c>
      <c r="AF29" s="56">
        <v>161157440.02000001</v>
      </c>
      <c r="AG29" s="57">
        <v>161157440.02000001</v>
      </c>
      <c r="AH29" s="48">
        <f t="shared" si="1"/>
        <v>1</v>
      </c>
      <c r="AI29" s="58" t="s">
        <v>415</v>
      </c>
      <c r="AJ29" s="59" t="s">
        <v>300</v>
      </c>
      <c r="AK29" s="64">
        <v>0.44</v>
      </c>
      <c r="AL29" s="52" t="s">
        <v>301</v>
      </c>
      <c r="AM29" s="60">
        <v>286894800</v>
      </c>
      <c r="AN29" s="64">
        <v>0.27</v>
      </c>
      <c r="AO29" s="52" t="s">
        <v>301</v>
      </c>
      <c r="AP29" s="60">
        <v>286894800</v>
      </c>
      <c r="AQ29" s="64">
        <v>0.16</v>
      </c>
      <c r="AR29" s="52" t="s">
        <v>301</v>
      </c>
      <c r="AS29" s="55">
        <v>222226359.97999999</v>
      </c>
    </row>
    <row r="30" spans="1:47" ht="335.25" customHeight="1" x14ac:dyDescent="0.25">
      <c r="A30" s="62" t="s">
        <v>55</v>
      </c>
      <c r="B30" s="62" t="s">
        <v>56</v>
      </c>
      <c r="C30" s="62" t="s">
        <v>80</v>
      </c>
      <c r="D30" s="62" t="s">
        <v>81</v>
      </c>
      <c r="E30" s="62" t="s">
        <v>131</v>
      </c>
      <c r="F30" s="62" t="s">
        <v>60</v>
      </c>
      <c r="G30" s="62" t="s">
        <v>92</v>
      </c>
      <c r="H30" s="62" t="s">
        <v>302</v>
      </c>
      <c r="I30" s="62" t="s">
        <v>79</v>
      </c>
      <c r="J30" s="63">
        <v>202300000000417</v>
      </c>
      <c r="K30" s="62" t="s">
        <v>64</v>
      </c>
      <c r="L30" s="62" t="s">
        <v>65</v>
      </c>
      <c r="M30" s="62" t="s">
        <v>66</v>
      </c>
      <c r="N30" s="62" t="s">
        <v>296</v>
      </c>
      <c r="O30" s="62" t="s">
        <v>209</v>
      </c>
      <c r="P30" s="62" t="s">
        <v>303</v>
      </c>
      <c r="Q30" s="62" t="s">
        <v>304</v>
      </c>
      <c r="R30" s="62" t="s">
        <v>305</v>
      </c>
      <c r="S30" s="53" t="s">
        <v>306</v>
      </c>
      <c r="T30" s="62" t="s">
        <v>307</v>
      </c>
      <c r="U30" s="62" t="s">
        <v>308</v>
      </c>
      <c r="V30" s="62" t="s">
        <v>309</v>
      </c>
      <c r="W30" s="62" t="s">
        <v>116</v>
      </c>
      <c r="X30" s="68">
        <v>4</v>
      </c>
      <c r="Y30" s="62" t="s">
        <v>75</v>
      </c>
      <c r="Z30" s="60">
        <v>177220000</v>
      </c>
      <c r="AA30" s="53">
        <v>1</v>
      </c>
      <c r="AB30" s="62" t="s">
        <v>310</v>
      </c>
      <c r="AC30" s="46">
        <v>1</v>
      </c>
      <c r="AD30" s="53">
        <v>1</v>
      </c>
      <c r="AE30" s="48">
        <f t="shared" si="0"/>
        <v>1</v>
      </c>
      <c r="AF30" s="56">
        <v>12420000</v>
      </c>
      <c r="AG30" s="57">
        <v>24181333</v>
      </c>
      <c r="AH30" s="48">
        <f t="shared" si="1"/>
        <v>1.946967230273752</v>
      </c>
      <c r="AI30" s="58" t="s">
        <v>311</v>
      </c>
      <c r="AJ30" s="59" t="s">
        <v>312</v>
      </c>
      <c r="AK30" s="53">
        <v>1</v>
      </c>
      <c r="AL30" s="62" t="s">
        <v>313</v>
      </c>
      <c r="AM30" s="60">
        <v>24840000</v>
      </c>
      <c r="AN30" s="53">
        <v>1</v>
      </c>
      <c r="AO30" s="62" t="s">
        <v>313</v>
      </c>
      <c r="AP30" s="60">
        <v>24840000</v>
      </c>
      <c r="AQ30" s="53">
        <v>1</v>
      </c>
      <c r="AR30" s="62" t="s">
        <v>313</v>
      </c>
      <c r="AS30" s="60">
        <v>115120000</v>
      </c>
      <c r="AT30" s="61"/>
      <c r="AU30" s="61"/>
    </row>
    <row r="31" spans="1:47" ht="135.75" customHeight="1" x14ac:dyDescent="0.25">
      <c r="A31" s="52" t="s">
        <v>55</v>
      </c>
      <c r="B31" s="52" t="s">
        <v>56</v>
      </c>
      <c r="C31" s="52" t="s">
        <v>80</v>
      </c>
      <c r="D31" s="52" t="s">
        <v>81</v>
      </c>
      <c r="E31" s="62" t="s">
        <v>131</v>
      </c>
      <c r="F31" s="52" t="s">
        <v>60</v>
      </c>
      <c r="G31" s="52" t="s">
        <v>92</v>
      </c>
      <c r="H31" s="52" t="s">
        <v>302</v>
      </c>
      <c r="I31" s="52" t="s">
        <v>79</v>
      </c>
      <c r="J31" s="63">
        <v>202300000000417</v>
      </c>
      <c r="K31" s="52" t="s">
        <v>64</v>
      </c>
      <c r="L31" s="52" t="s">
        <v>65</v>
      </c>
      <c r="M31" s="52" t="s">
        <v>66</v>
      </c>
      <c r="N31" s="52" t="s">
        <v>296</v>
      </c>
      <c r="O31" s="52" t="s">
        <v>209</v>
      </c>
      <c r="P31" s="52" t="s">
        <v>303</v>
      </c>
      <c r="Q31" s="52" t="s">
        <v>304</v>
      </c>
      <c r="R31" s="52" t="s">
        <v>305</v>
      </c>
      <c r="S31" s="53" t="s">
        <v>314</v>
      </c>
      <c r="T31" s="52" t="s">
        <v>315</v>
      </c>
      <c r="U31" s="52" t="s">
        <v>316</v>
      </c>
      <c r="V31" s="52" t="s">
        <v>309</v>
      </c>
      <c r="W31" s="52" t="s">
        <v>116</v>
      </c>
      <c r="X31" s="68">
        <v>4</v>
      </c>
      <c r="Y31" s="52" t="s">
        <v>75</v>
      </c>
      <c r="Z31" s="60">
        <v>750420724</v>
      </c>
      <c r="AA31" s="53">
        <v>1</v>
      </c>
      <c r="AB31" s="52" t="s">
        <v>317</v>
      </c>
      <c r="AC31" s="46">
        <v>1</v>
      </c>
      <c r="AD31" s="53">
        <v>1</v>
      </c>
      <c r="AE31" s="48">
        <f t="shared" si="0"/>
        <v>1</v>
      </c>
      <c r="AF31" s="56">
        <v>90164166</v>
      </c>
      <c r="AG31" s="57">
        <v>95599666</v>
      </c>
      <c r="AH31" s="48">
        <f t="shared" si="1"/>
        <v>1.0602844815311661</v>
      </c>
      <c r="AI31" s="58" t="s">
        <v>318</v>
      </c>
      <c r="AJ31" s="59" t="s">
        <v>319</v>
      </c>
      <c r="AK31" s="53">
        <v>1</v>
      </c>
      <c r="AL31" s="52" t="s">
        <v>317</v>
      </c>
      <c r="AM31" s="60">
        <v>181695000</v>
      </c>
      <c r="AN31" s="53">
        <v>1</v>
      </c>
      <c r="AO31" s="52" t="s">
        <v>317</v>
      </c>
      <c r="AP31" s="60">
        <v>181695000</v>
      </c>
      <c r="AQ31" s="53">
        <v>1</v>
      </c>
      <c r="AR31" s="52" t="s">
        <v>317</v>
      </c>
      <c r="AS31" s="60">
        <v>296866558</v>
      </c>
      <c r="AT31" s="61"/>
      <c r="AU31" s="61"/>
    </row>
    <row r="32" spans="1:47" ht="149.25" customHeight="1" x14ac:dyDescent="0.25">
      <c r="A32" s="52" t="s">
        <v>55</v>
      </c>
      <c r="B32" s="52" t="s">
        <v>56</v>
      </c>
      <c r="C32" s="52" t="s">
        <v>80</v>
      </c>
      <c r="D32" s="52" t="s">
        <v>81</v>
      </c>
      <c r="E32" s="62" t="s">
        <v>131</v>
      </c>
      <c r="F32" s="52" t="s">
        <v>60</v>
      </c>
      <c r="G32" s="52" t="s">
        <v>92</v>
      </c>
      <c r="H32" s="52" t="s">
        <v>320</v>
      </c>
      <c r="I32" s="52" t="s">
        <v>79</v>
      </c>
      <c r="J32" s="63">
        <v>202300000000417</v>
      </c>
      <c r="K32" s="52" t="s">
        <v>64</v>
      </c>
      <c r="L32" s="52" t="s">
        <v>65</v>
      </c>
      <c r="M32" s="52" t="s">
        <v>142</v>
      </c>
      <c r="N32" s="52" t="s">
        <v>157</v>
      </c>
      <c r="O32" s="52" t="s">
        <v>209</v>
      </c>
      <c r="P32" s="52" t="s">
        <v>321</v>
      </c>
      <c r="Q32" s="52" t="s">
        <v>304</v>
      </c>
      <c r="R32" s="52" t="s">
        <v>322</v>
      </c>
      <c r="S32" s="53" t="s">
        <v>323</v>
      </c>
      <c r="T32" s="52" t="s">
        <v>324</v>
      </c>
      <c r="U32" s="52" t="s">
        <v>325</v>
      </c>
      <c r="V32" s="52" t="s">
        <v>309</v>
      </c>
      <c r="W32" s="52" t="s">
        <v>116</v>
      </c>
      <c r="X32" s="68">
        <v>4</v>
      </c>
      <c r="Y32" s="52" t="s">
        <v>164</v>
      </c>
      <c r="Z32" s="60">
        <v>3071662500</v>
      </c>
      <c r="AA32" s="53">
        <v>1</v>
      </c>
      <c r="AB32" s="52" t="s">
        <v>326</v>
      </c>
      <c r="AC32" s="46">
        <v>1</v>
      </c>
      <c r="AD32" s="53">
        <v>1</v>
      </c>
      <c r="AE32" s="48">
        <f t="shared" si="0"/>
        <v>1</v>
      </c>
      <c r="AF32" s="56">
        <v>451079161</v>
      </c>
      <c r="AG32" s="57">
        <v>406649033</v>
      </c>
      <c r="AH32" s="48">
        <f t="shared" si="1"/>
        <v>0.90150259235761943</v>
      </c>
      <c r="AI32" s="58" t="s">
        <v>327</v>
      </c>
      <c r="AJ32" s="59" t="s">
        <v>328</v>
      </c>
      <c r="AK32" s="53">
        <v>1</v>
      </c>
      <c r="AL32" s="52" t="s">
        <v>326</v>
      </c>
      <c r="AM32" s="60">
        <v>953325000</v>
      </c>
      <c r="AN32" s="53">
        <v>1</v>
      </c>
      <c r="AO32" s="52" t="s">
        <v>326</v>
      </c>
      <c r="AP32" s="60">
        <v>953325000</v>
      </c>
      <c r="AQ32" s="53">
        <v>1</v>
      </c>
      <c r="AR32" s="52" t="s">
        <v>326</v>
      </c>
      <c r="AS32" s="60">
        <v>713933339</v>
      </c>
    </row>
    <row r="33" spans="1:46" ht="149.25" customHeight="1" x14ac:dyDescent="0.25">
      <c r="A33" s="52" t="s">
        <v>55</v>
      </c>
      <c r="B33" s="52" t="s">
        <v>56</v>
      </c>
      <c r="C33" s="52" t="s">
        <v>80</v>
      </c>
      <c r="D33" s="52" t="s">
        <v>81</v>
      </c>
      <c r="E33" s="62" t="s">
        <v>131</v>
      </c>
      <c r="F33" s="52" t="s">
        <v>60</v>
      </c>
      <c r="G33" s="52" t="s">
        <v>92</v>
      </c>
      <c r="H33" s="52" t="s">
        <v>320</v>
      </c>
      <c r="I33" s="52" t="s">
        <v>79</v>
      </c>
      <c r="J33" s="63">
        <v>202300000000417</v>
      </c>
      <c r="K33" s="52" t="s">
        <v>64</v>
      </c>
      <c r="L33" s="52" t="s">
        <v>65</v>
      </c>
      <c r="M33" s="52" t="s">
        <v>66</v>
      </c>
      <c r="N33" s="52" t="s">
        <v>67</v>
      </c>
      <c r="O33" s="52" t="s">
        <v>178</v>
      </c>
      <c r="P33" s="52" t="s">
        <v>179</v>
      </c>
      <c r="Q33" s="52" t="s">
        <v>304</v>
      </c>
      <c r="R33" s="52" t="s">
        <v>322</v>
      </c>
      <c r="S33" s="53" t="s">
        <v>329</v>
      </c>
      <c r="T33" s="52" t="s">
        <v>181</v>
      </c>
      <c r="U33" s="52" t="s">
        <v>330</v>
      </c>
      <c r="V33" s="52" t="s">
        <v>309</v>
      </c>
      <c r="W33" s="52" t="s">
        <v>116</v>
      </c>
      <c r="X33" s="68">
        <v>4</v>
      </c>
      <c r="Y33" s="52" t="s">
        <v>75</v>
      </c>
      <c r="Z33" s="60">
        <v>988177817</v>
      </c>
      <c r="AA33" s="53">
        <v>1</v>
      </c>
      <c r="AB33" s="52" t="s">
        <v>331</v>
      </c>
      <c r="AC33" s="46">
        <v>1</v>
      </c>
      <c r="AD33" s="53">
        <v>1</v>
      </c>
      <c r="AE33" s="48">
        <f t="shared" si="0"/>
        <v>1</v>
      </c>
      <c r="AF33" s="56">
        <v>89834347</v>
      </c>
      <c r="AG33" s="57">
        <v>90910159</v>
      </c>
      <c r="AH33" s="48">
        <f t="shared" si="1"/>
        <v>1.0119755086548357</v>
      </c>
      <c r="AI33" s="58" t="s">
        <v>332</v>
      </c>
      <c r="AJ33" s="59" t="s">
        <v>333</v>
      </c>
      <c r="AK33" s="53">
        <v>1</v>
      </c>
      <c r="AL33" s="52" t="s">
        <v>331</v>
      </c>
      <c r="AM33" s="60">
        <v>269503041</v>
      </c>
      <c r="AN33" s="53">
        <v>1</v>
      </c>
      <c r="AO33" s="52" t="s">
        <v>331</v>
      </c>
      <c r="AP33" s="60">
        <v>269503041</v>
      </c>
      <c r="AQ33" s="53">
        <v>1</v>
      </c>
      <c r="AR33" s="52" t="s">
        <v>331</v>
      </c>
      <c r="AS33" s="60">
        <v>359337388</v>
      </c>
      <c r="AT33" s="61"/>
    </row>
    <row r="34" spans="1:46" ht="207.75" customHeight="1" x14ac:dyDescent="0.25">
      <c r="A34" s="52" t="s">
        <v>79</v>
      </c>
      <c r="B34" s="52" t="s">
        <v>79</v>
      </c>
      <c r="C34" s="52" t="s">
        <v>80</v>
      </c>
      <c r="D34" s="52" t="s">
        <v>81</v>
      </c>
      <c r="E34" s="52" t="s">
        <v>82</v>
      </c>
      <c r="F34" s="52" t="s">
        <v>79</v>
      </c>
      <c r="G34" s="52" t="s">
        <v>334</v>
      </c>
      <c r="H34" s="52" t="s">
        <v>334</v>
      </c>
      <c r="I34" s="52" t="s">
        <v>335</v>
      </c>
      <c r="J34" s="63" t="s">
        <v>169</v>
      </c>
      <c r="K34" s="52" t="s">
        <v>169</v>
      </c>
      <c r="L34" s="52" t="s">
        <v>169</v>
      </c>
      <c r="M34" s="52" t="s">
        <v>169</v>
      </c>
      <c r="N34" s="52" t="s">
        <v>169</v>
      </c>
      <c r="O34" s="52" t="s">
        <v>68</v>
      </c>
      <c r="P34" s="52" t="s">
        <v>69</v>
      </c>
      <c r="Q34" s="52" t="s">
        <v>336</v>
      </c>
      <c r="R34" s="52" t="s">
        <v>337</v>
      </c>
      <c r="S34" s="53" t="s">
        <v>338</v>
      </c>
      <c r="T34" s="52" t="s">
        <v>339</v>
      </c>
      <c r="U34" s="52" t="s">
        <v>340</v>
      </c>
      <c r="V34" s="52" t="s">
        <v>341</v>
      </c>
      <c r="W34" s="52" t="s">
        <v>89</v>
      </c>
      <c r="X34" s="69">
        <v>1</v>
      </c>
      <c r="Y34" s="52" t="s">
        <v>169</v>
      </c>
      <c r="Z34" s="60">
        <v>0</v>
      </c>
      <c r="AA34" s="54">
        <v>0.2</v>
      </c>
      <c r="AB34" s="52" t="s">
        <v>342</v>
      </c>
      <c r="AC34" s="48">
        <v>0.2</v>
      </c>
      <c r="AD34" s="54">
        <v>0.2</v>
      </c>
      <c r="AE34" s="48">
        <f t="shared" si="0"/>
        <v>1</v>
      </c>
      <c r="AF34" s="56">
        <v>0</v>
      </c>
      <c r="AG34" s="57">
        <v>0</v>
      </c>
      <c r="AH34" s="48" t="e">
        <f t="shared" si="1"/>
        <v>#DIV/0!</v>
      </c>
      <c r="AI34" s="58" t="s">
        <v>343</v>
      </c>
      <c r="AJ34" s="59" t="s">
        <v>344</v>
      </c>
      <c r="AK34" s="54">
        <v>0.25</v>
      </c>
      <c r="AL34" s="52" t="s">
        <v>342</v>
      </c>
      <c r="AM34" s="60">
        <v>0</v>
      </c>
      <c r="AN34" s="54">
        <v>0.25</v>
      </c>
      <c r="AO34" s="52" t="s">
        <v>342</v>
      </c>
      <c r="AP34" s="60">
        <v>0</v>
      </c>
      <c r="AQ34" s="54">
        <v>0.3</v>
      </c>
      <c r="AR34" s="52" t="s">
        <v>342</v>
      </c>
      <c r="AS34" s="60">
        <v>0</v>
      </c>
    </row>
    <row r="35" spans="1:46" ht="234" customHeight="1" x14ac:dyDescent="0.25">
      <c r="A35" s="52" t="s">
        <v>79</v>
      </c>
      <c r="B35" s="52" t="s">
        <v>79</v>
      </c>
      <c r="C35" s="52" t="s">
        <v>80</v>
      </c>
      <c r="D35" s="52" t="s">
        <v>81</v>
      </c>
      <c r="E35" s="52" t="s">
        <v>82</v>
      </c>
      <c r="F35" s="52" t="s">
        <v>79</v>
      </c>
      <c r="G35" s="52" t="s">
        <v>334</v>
      </c>
      <c r="H35" s="52" t="s">
        <v>334</v>
      </c>
      <c r="I35" s="52" t="s">
        <v>345</v>
      </c>
      <c r="J35" s="63" t="s">
        <v>169</v>
      </c>
      <c r="K35" s="52" t="s">
        <v>169</v>
      </c>
      <c r="L35" s="52" t="s">
        <v>169</v>
      </c>
      <c r="M35" s="52" t="s">
        <v>169</v>
      </c>
      <c r="N35" s="52" t="s">
        <v>169</v>
      </c>
      <c r="O35" s="52" t="s">
        <v>68</v>
      </c>
      <c r="P35" s="52" t="s">
        <v>69</v>
      </c>
      <c r="Q35" s="52" t="s">
        <v>336</v>
      </c>
      <c r="R35" s="52" t="s">
        <v>337</v>
      </c>
      <c r="S35" s="53" t="s">
        <v>346</v>
      </c>
      <c r="T35" s="52" t="s">
        <v>347</v>
      </c>
      <c r="U35" s="52" t="s">
        <v>348</v>
      </c>
      <c r="V35" s="52" t="s">
        <v>349</v>
      </c>
      <c r="W35" s="52" t="s">
        <v>89</v>
      </c>
      <c r="X35" s="69">
        <v>1</v>
      </c>
      <c r="Y35" s="52" t="s">
        <v>169</v>
      </c>
      <c r="Z35" s="60">
        <v>0</v>
      </c>
      <c r="AA35" s="54">
        <v>0.2</v>
      </c>
      <c r="AB35" s="52" t="s">
        <v>412</v>
      </c>
      <c r="AC35" s="48">
        <v>0.2</v>
      </c>
      <c r="AD35" s="54">
        <v>0.2</v>
      </c>
      <c r="AE35" s="48">
        <f t="shared" si="0"/>
        <v>1</v>
      </c>
      <c r="AF35" s="56">
        <v>0</v>
      </c>
      <c r="AG35" s="57"/>
      <c r="AH35" s="48" t="e">
        <f t="shared" si="1"/>
        <v>#DIV/0!</v>
      </c>
      <c r="AI35" s="58" t="s">
        <v>413</v>
      </c>
      <c r="AJ35" s="59" t="s">
        <v>351</v>
      </c>
      <c r="AK35" s="54">
        <v>0.25</v>
      </c>
      <c r="AL35" s="52" t="s">
        <v>352</v>
      </c>
      <c r="AM35" s="60">
        <v>0</v>
      </c>
      <c r="AN35" s="54">
        <v>0.25</v>
      </c>
      <c r="AO35" s="52" t="s">
        <v>352</v>
      </c>
      <c r="AP35" s="60">
        <v>0</v>
      </c>
      <c r="AQ35" s="54">
        <v>0.3</v>
      </c>
      <c r="AR35" s="52" t="s">
        <v>350</v>
      </c>
      <c r="AS35" s="60">
        <v>0</v>
      </c>
    </row>
    <row r="36" spans="1:46" ht="115.5" x14ac:dyDescent="0.25">
      <c r="A36" s="52" t="s">
        <v>79</v>
      </c>
      <c r="B36" s="52" t="s">
        <v>79</v>
      </c>
      <c r="C36" s="52" t="s">
        <v>80</v>
      </c>
      <c r="D36" s="52" t="s">
        <v>81</v>
      </c>
      <c r="E36" s="52" t="s">
        <v>82</v>
      </c>
      <c r="F36" s="52" t="s">
        <v>79</v>
      </c>
      <c r="G36" s="52" t="s">
        <v>61</v>
      </c>
      <c r="H36" s="52" t="s">
        <v>353</v>
      </c>
      <c r="I36" s="52" t="s">
        <v>156</v>
      </c>
      <c r="J36" s="63">
        <v>202300000000417</v>
      </c>
      <c r="K36" s="52" t="s">
        <v>64</v>
      </c>
      <c r="L36" s="52" t="s">
        <v>65</v>
      </c>
      <c r="M36" s="52" t="s">
        <v>66</v>
      </c>
      <c r="N36" s="52" t="s">
        <v>67</v>
      </c>
      <c r="O36" s="52" t="s">
        <v>68</v>
      </c>
      <c r="P36" s="52" t="s">
        <v>94</v>
      </c>
      <c r="Q36" s="52" t="s">
        <v>336</v>
      </c>
      <c r="R36" s="52" t="s">
        <v>159</v>
      </c>
      <c r="S36" s="53" t="s">
        <v>354</v>
      </c>
      <c r="T36" s="52" t="s">
        <v>355</v>
      </c>
      <c r="U36" s="52" t="s">
        <v>356</v>
      </c>
      <c r="V36" s="52" t="s">
        <v>357</v>
      </c>
      <c r="W36" s="52" t="s">
        <v>89</v>
      </c>
      <c r="X36" s="69">
        <v>1</v>
      </c>
      <c r="Y36" s="52" t="s">
        <v>75</v>
      </c>
      <c r="Z36" s="60">
        <v>422412500</v>
      </c>
      <c r="AA36" s="54">
        <v>0.25</v>
      </c>
      <c r="AB36" s="52" t="s">
        <v>358</v>
      </c>
      <c r="AC36" s="48">
        <v>0.25</v>
      </c>
      <c r="AD36" s="53"/>
      <c r="AE36" s="48">
        <f t="shared" si="0"/>
        <v>0</v>
      </c>
      <c r="AF36" s="56">
        <v>61912500</v>
      </c>
      <c r="AG36" s="57"/>
      <c r="AH36" s="48">
        <f t="shared" si="1"/>
        <v>0</v>
      </c>
      <c r="AI36" s="58"/>
      <c r="AJ36" s="59"/>
      <c r="AK36" s="54">
        <v>0.25</v>
      </c>
      <c r="AL36" s="52" t="s">
        <v>358</v>
      </c>
      <c r="AM36" s="60">
        <v>123825000</v>
      </c>
      <c r="AN36" s="54">
        <v>0.25</v>
      </c>
      <c r="AO36" s="52" t="s">
        <v>358</v>
      </c>
      <c r="AP36" s="60">
        <v>109575000</v>
      </c>
      <c r="AQ36" s="54">
        <v>0.25</v>
      </c>
      <c r="AR36" s="52" t="s">
        <v>358</v>
      </c>
      <c r="AS36" s="60">
        <v>127100000</v>
      </c>
    </row>
    <row r="37" spans="1:46" ht="96.75" customHeight="1" x14ac:dyDescent="0.25">
      <c r="A37" s="52" t="s">
        <v>79</v>
      </c>
      <c r="B37" s="52" t="s">
        <v>79</v>
      </c>
      <c r="C37" s="52" t="s">
        <v>80</v>
      </c>
      <c r="D37" s="52" t="s">
        <v>81</v>
      </c>
      <c r="E37" s="52" t="s">
        <v>82</v>
      </c>
      <c r="F37" s="52" t="s">
        <v>79</v>
      </c>
      <c r="G37" s="52" t="s">
        <v>359</v>
      </c>
      <c r="H37" s="52" t="s">
        <v>360</v>
      </c>
      <c r="I37" s="52" t="s">
        <v>361</v>
      </c>
      <c r="J37" s="63">
        <v>202300000000417</v>
      </c>
      <c r="K37" s="52" t="s">
        <v>64</v>
      </c>
      <c r="L37" s="52" t="s">
        <v>65</v>
      </c>
      <c r="M37" s="52" t="s">
        <v>66</v>
      </c>
      <c r="N37" s="52" t="s">
        <v>67</v>
      </c>
      <c r="O37" s="52" t="s">
        <v>68</v>
      </c>
      <c r="P37" s="52" t="s">
        <v>69</v>
      </c>
      <c r="Q37" s="52" t="s">
        <v>336</v>
      </c>
      <c r="R37" s="52" t="s">
        <v>362</v>
      </c>
      <c r="S37" s="53" t="s">
        <v>363</v>
      </c>
      <c r="T37" s="52" t="s">
        <v>364</v>
      </c>
      <c r="U37" s="52" t="s">
        <v>365</v>
      </c>
      <c r="V37" s="52" t="s">
        <v>366</v>
      </c>
      <c r="W37" s="52" t="s">
        <v>89</v>
      </c>
      <c r="X37" s="69">
        <v>1</v>
      </c>
      <c r="Y37" s="52" t="s">
        <v>75</v>
      </c>
      <c r="Z37" s="60">
        <v>118795000</v>
      </c>
      <c r="AA37" s="54">
        <v>0.1</v>
      </c>
      <c r="AB37" s="52" t="s">
        <v>367</v>
      </c>
      <c r="AC37" s="48">
        <v>0.1</v>
      </c>
      <c r="AD37" s="53"/>
      <c r="AE37" s="48">
        <f t="shared" si="0"/>
        <v>0</v>
      </c>
      <c r="AF37" s="56">
        <v>23644000</v>
      </c>
      <c r="AG37" s="57"/>
      <c r="AH37" s="48">
        <f t="shared" si="1"/>
        <v>0</v>
      </c>
      <c r="AI37" s="58"/>
      <c r="AJ37" s="59"/>
      <c r="AK37" s="54">
        <v>0.3</v>
      </c>
      <c r="AL37" s="52" t="s">
        <v>367</v>
      </c>
      <c r="AM37" s="60">
        <v>40020000</v>
      </c>
      <c r="AN37" s="54">
        <v>0.3</v>
      </c>
      <c r="AO37" s="52" t="s">
        <v>367</v>
      </c>
      <c r="AP37" s="60">
        <v>40020000</v>
      </c>
      <c r="AQ37" s="54">
        <v>0.3</v>
      </c>
      <c r="AR37" s="52" t="s">
        <v>367</v>
      </c>
      <c r="AS37" s="60">
        <v>15111000</v>
      </c>
    </row>
    <row r="38" spans="1:46" ht="96.75" customHeight="1" x14ac:dyDescent="0.25">
      <c r="A38" s="52" t="s">
        <v>79</v>
      </c>
      <c r="B38" s="52" t="s">
        <v>79</v>
      </c>
      <c r="C38" s="52" t="s">
        <v>80</v>
      </c>
      <c r="D38" s="52" t="s">
        <v>81</v>
      </c>
      <c r="E38" s="52" t="s">
        <v>82</v>
      </c>
      <c r="F38" s="52" t="s">
        <v>79</v>
      </c>
      <c r="G38" s="52" t="s">
        <v>168</v>
      </c>
      <c r="H38" s="52" t="s">
        <v>302</v>
      </c>
      <c r="I38" s="52" t="s">
        <v>361</v>
      </c>
      <c r="J38" s="63">
        <v>202300000000417</v>
      </c>
      <c r="K38" s="52" t="s">
        <v>64</v>
      </c>
      <c r="L38" s="52" t="s">
        <v>65</v>
      </c>
      <c r="M38" s="52" t="s">
        <v>66</v>
      </c>
      <c r="N38" s="52" t="s">
        <v>67</v>
      </c>
      <c r="O38" s="52" t="s">
        <v>68</v>
      </c>
      <c r="P38" s="52" t="s">
        <v>69</v>
      </c>
      <c r="Q38" s="52" t="s">
        <v>336</v>
      </c>
      <c r="R38" s="52" t="s">
        <v>368</v>
      </c>
      <c r="S38" s="53" t="s">
        <v>369</v>
      </c>
      <c r="T38" s="52" t="s">
        <v>370</v>
      </c>
      <c r="U38" s="52" t="s">
        <v>371</v>
      </c>
      <c r="V38" s="52" t="s">
        <v>366</v>
      </c>
      <c r="W38" s="52" t="s">
        <v>89</v>
      </c>
      <c r="X38" s="69">
        <v>1</v>
      </c>
      <c r="Y38" s="52" t="s">
        <v>75</v>
      </c>
      <c r="Z38" s="60">
        <v>48000000</v>
      </c>
      <c r="AA38" s="54">
        <v>0.25</v>
      </c>
      <c r="AB38" s="52" t="s">
        <v>372</v>
      </c>
      <c r="AC38" s="48">
        <v>0.25</v>
      </c>
      <c r="AD38" s="53"/>
      <c r="AE38" s="48">
        <f t="shared" si="0"/>
        <v>0</v>
      </c>
      <c r="AF38" s="56">
        <v>12000000</v>
      </c>
      <c r="AG38" s="57"/>
      <c r="AH38" s="48">
        <f t="shared" si="1"/>
        <v>0</v>
      </c>
      <c r="AI38" s="58"/>
      <c r="AJ38" s="59"/>
      <c r="AK38" s="54">
        <v>0.25</v>
      </c>
      <c r="AL38" s="52" t="s">
        <v>352</v>
      </c>
      <c r="AM38" s="60">
        <v>24000000</v>
      </c>
      <c r="AN38" s="54">
        <v>0.25</v>
      </c>
      <c r="AO38" s="52" t="s">
        <v>352</v>
      </c>
      <c r="AP38" s="60">
        <v>12000000</v>
      </c>
      <c r="AQ38" s="54">
        <v>0.25</v>
      </c>
      <c r="AR38" s="52" t="s">
        <v>352</v>
      </c>
      <c r="AS38" s="60">
        <v>0</v>
      </c>
    </row>
    <row r="39" spans="1:46" ht="96.75" customHeight="1" x14ac:dyDescent="0.25">
      <c r="A39" s="52" t="s">
        <v>79</v>
      </c>
      <c r="B39" s="52" t="s">
        <v>79</v>
      </c>
      <c r="C39" s="52" t="s">
        <v>80</v>
      </c>
      <c r="D39" s="52" t="s">
        <v>81</v>
      </c>
      <c r="E39" s="52" t="s">
        <v>82</v>
      </c>
      <c r="F39" s="52" t="s">
        <v>79</v>
      </c>
      <c r="G39" s="52" t="s">
        <v>61</v>
      </c>
      <c r="H39" s="52" t="s">
        <v>141</v>
      </c>
      <c r="I39" s="52" t="s">
        <v>79</v>
      </c>
      <c r="J39" s="63">
        <v>202300000000417</v>
      </c>
      <c r="K39" s="52" t="s">
        <v>64</v>
      </c>
      <c r="L39" s="52" t="s">
        <v>65</v>
      </c>
      <c r="M39" s="52" t="s">
        <v>66</v>
      </c>
      <c r="N39" s="52" t="s">
        <v>67</v>
      </c>
      <c r="O39" s="52" t="s">
        <v>68</v>
      </c>
      <c r="P39" s="52" t="s">
        <v>69</v>
      </c>
      <c r="Q39" s="52" t="s">
        <v>336</v>
      </c>
      <c r="R39" s="52" t="s">
        <v>373</v>
      </c>
      <c r="S39" s="53" t="s">
        <v>374</v>
      </c>
      <c r="T39" s="52" t="s">
        <v>375</v>
      </c>
      <c r="U39" s="52" t="s">
        <v>376</v>
      </c>
      <c r="V39" s="52" t="s">
        <v>411</v>
      </c>
      <c r="W39" s="52" t="s">
        <v>89</v>
      </c>
      <c r="X39" s="69">
        <v>1</v>
      </c>
      <c r="Y39" s="52" t="s">
        <v>75</v>
      </c>
      <c r="Z39" s="60">
        <v>493558500</v>
      </c>
      <c r="AA39" s="54">
        <v>0.3</v>
      </c>
      <c r="AB39" s="52" t="s">
        <v>377</v>
      </c>
      <c r="AC39" s="48">
        <v>0.3</v>
      </c>
      <c r="AD39" s="53"/>
      <c r="AE39" s="48">
        <f t="shared" si="0"/>
        <v>0</v>
      </c>
      <c r="AF39" s="56">
        <v>65677100</v>
      </c>
      <c r="AG39" s="57"/>
      <c r="AH39" s="48">
        <f t="shared" si="1"/>
        <v>0</v>
      </c>
      <c r="AI39" s="58"/>
      <c r="AJ39" s="59"/>
      <c r="AK39" s="54">
        <v>0.2</v>
      </c>
      <c r="AL39" s="52" t="s">
        <v>377</v>
      </c>
      <c r="AM39" s="60">
        <v>151617000</v>
      </c>
      <c r="AN39" s="54">
        <v>0.2</v>
      </c>
      <c r="AO39" s="52" t="s">
        <v>377</v>
      </c>
      <c r="AP39" s="60">
        <v>144850333.33000001</v>
      </c>
      <c r="AQ39" s="54">
        <v>0.3</v>
      </c>
      <c r="AR39" s="52" t="s">
        <v>377</v>
      </c>
      <c r="AS39" s="60">
        <v>131414066.67</v>
      </c>
    </row>
    <row r="40" spans="1:46" ht="99.75" customHeight="1" x14ac:dyDescent="0.25">
      <c r="A40" s="52" t="s">
        <v>79</v>
      </c>
      <c r="B40" s="52" t="s">
        <v>79</v>
      </c>
      <c r="C40" s="52" t="s">
        <v>79</v>
      </c>
      <c r="D40" s="52" t="s">
        <v>79</v>
      </c>
      <c r="E40" s="52" t="s">
        <v>79</v>
      </c>
      <c r="F40" s="52" t="s">
        <v>79</v>
      </c>
      <c r="G40" s="52" t="s">
        <v>378</v>
      </c>
      <c r="H40" s="52" t="s">
        <v>79</v>
      </c>
      <c r="I40" s="52" t="s">
        <v>79</v>
      </c>
      <c r="J40" s="63">
        <v>202300000000417</v>
      </c>
      <c r="K40" s="52" t="s">
        <v>64</v>
      </c>
      <c r="L40" s="52" t="s">
        <v>65</v>
      </c>
      <c r="M40" s="52" t="s">
        <v>66</v>
      </c>
      <c r="N40" s="52" t="s">
        <v>67</v>
      </c>
      <c r="O40" s="52" t="s">
        <v>68</v>
      </c>
      <c r="P40" s="52" t="s">
        <v>69</v>
      </c>
      <c r="Q40" s="52" t="s">
        <v>336</v>
      </c>
      <c r="R40" s="52" t="s">
        <v>379</v>
      </c>
      <c r="S40" s="53" t="s">
        <v>380</v>
      </c>
      <c r="T40" s="52" t="s">
        <v>381</v>
      </c>
      <c r="U40" s="52" t="s">
        <v>410</v>
      </c>
      <c r="V40" s="52" t="s">
        <v>382</v>
      </c>
      <c r="W40" s="52" t="s">
        <v>89</v>
      </c>
      <c r="X40" s="69">
        <v>1</v>
      </c>
      <c r="Y40" s="52" t="s">
        <v>75</v>
      </c>
      <c r="Z40" s="60">
        <v>532666000</v>
      </c>
      <c r="AA40" s="54">
        <v>0.2</v>
      </c>
      <c r="AB40" s="52" t="s">
        <v>358</v>
      </c>
      <c r="AC40" s="48">
        <v>0.2</v>
      </c>
      <c r="AD40" s="53"/>
      <c r="AE40" s="48">
        <f t="shared" si="0"/>
        <v>0</v>
      </c>
      <c r="AF40" s="56">
        <v>23123166.670000002</v>
      </c>
      <c r="AG40" s="57"/>
      <c r="AH40" s="48">
        <f t="shared" si="1"/>
        <v>0</v>
      </c>
      <c r="AI40" s="58"/>
      <c r="AJ40" s="59"/>
      <c r="AK40" s="54">
        <v>0.2</v>
      </c>
      <c r="AL40" s="52" t="s">
        <v>358</v>
      </c>
      <c r="AM40" s="60">
        <v>49131000</v>
      </c>
      <c r="AN40" s="54">
        <v>0.4</v>
      </c>
      <c r="AO40" s="52" t="s">
        <v>358</v>
      </c>
      <c r="AP40" s="60">
        <v>409131000</v>
      </c>
      <c r="AQ40" s="54">
        <v>0.2</v>
      </c>
      <c r="AR40" s="52" t="s">
        <v>358</v>
      </c>
      <c r="AS40" s="60">
        <v>51280833.329999998</v>
      </c>
    </row>
    <row r="41" spans="1:46" ht="95.25" customHeight="1" x14ac:dyDescent="0.25">
      <c r="A41" s="52" t="s">
        <v>79</v>
      </c>
      <c r="B41" s="52" t="s">
        <v>79</v>
      </c>
      <c r="C41" s="52" t="s">
        <v>80</v>
      </c>
      <c r="D41" s="52" t="s">
        <v>81</v>
      </c>
      <c r="E41" s="52" t="s">
        <v>383</v>
      </c>
      <c r="F41" s="52" t="s">
        <v>60</v>
      </c>
      <c r="G41" s="52" t="s">
        <v>92</v>
      </c>
      <c r="H41" s="52" t="s">
        <v>320</v>
      </c>
      <c r="I41" s="52" t="s">
        <v>79</v>
      </c>
      <c r="J41" s="63">
        <v>202300000000417</v>
      </c>
      <c r="K41" s="52" t="s">
        <v>64</v>
      </c>
      <c r="L41" s="52" t="s">
        <v>65</v>
      </c>
      <c r="M41" s="52" t="s">
        <v>66</v>
      </c>
      <c r="N41" s="52" t="s">
        <v>67</v>
      </c>
      <c r="O41" s="52" t="s">
        <v>68</v>
      </c>
      <c r="P41" s="52" t="s">
        <v>94</v>
      </c>
      <c r="Q41" s="52" t="s">
        <v>336</v>
      </c>
      <c r="R41" s="52" t="s">
        <v>379</v>
      </c>
      <c r="S41" s="53" t="s">
        <v>384</v>
      </c>
      <c r="T41" s="52" t="s">
        <v>385</v>
      </c>
      <c r="U41" s="52" t="s">
        <v>416</v>
      </c>
      <c r="V41" s="52" t="s">
        <v>386</v>
      </c>
      <c r="W41" s="52" t="s">
        <v>89</v>
      </c>
      <c r="X41" s="69">
        <v>1</v>
      </c>
      <c r="Y41" s="52" t="s">
        <v>75</v>
      </c>
      <c r="Z41" s="60">
        <v>2286940000</v>
      </c>
      <c r="AA41" s="54">
        <v>0.1</v>
      </c>
      <c r="AB41" s="52" t="s">
        <v>387</v>
      </c>
      <c r="AC41" s="48">
        <v>0.1</v>
      </c>
      <c r="AD41" s="53"/>
      <c r="AE41" s="48">
        <f t="shared" si="0"/>
        <v>0</v>
      </c>
      <c r="AF41" s="56">
        <v>7728000</v>
      </c>
      <c r="AG41" s="57"/>
      <c r="AH41" s="48">
        <f t="shared" si="1"/>
        <v>0</v>
      </c>
      <c r="AI41" s="58"/>
      <c r="AJ41" s="59"/>
      <c r="AK41" s="54">
        <v>0.25</v>
      </c>
      <c r="AL41" s="52" t="s">
        <v>387</v>
      </c>
      <c r="AM41" s="60">
        <v>684840000</v>
      </c>
      <c r="AN41" s="54">
        <v>0.25</v>
      </c>
      <c r="AO41" s="52" t="s">
        <v>387</v>
      </c>
      <c r="AP41" s="60">
        <v>684840000</v>
      </c>
      <c r="AQ41" s="54">
        <v>0.4</v>
      </c>
      <c r="AR41" s="52" t="s">
        <v>387</v>
      </c>
      <c r="AS41" s="60">
        <v>909532000</v>
      </c>
    </row>
    <row r="42" spans="1:46" ht="104.25" customHeight="1" x14ac:dyDescent="0.25">
      <c r="A42" s="52" t="s">
        <v>79</v>
      </c>
      <c r="B42" s="52" t="s">
        <v>79</v>
      </c>
      <c r="C42" s="52" t="s">
        <v>80</v>
      </c>
      <c r="D42" s="52" t="s">
        <v>81</v>
      </c>
      <c r="E42" s="52" t="s">
        <v>383</v>
      </c>
      <c r="F42" s="52" t="s">
        <v>60</v>
      </c>
      <c r="G42" s="52" t="s">
        <v>92</v>
      </c>
      <c r="H42" s="52" t="s">
        <v>320</v>
      </c>
      <c r="I42" s="52" t="s">
        <v>79</v>
      </c>
      <c r="J42" s="63">
        <v>202300000000417</v>
      </c>
      <c r="K42" s="52" t="s">
        <v>64</v>
      </c>
      <c r="L42" s="52" t="s">
        <v>65</v>
      </c>
      <c r="M42" s="52" t="s">
        <v>66</v>
      </c>
      <c r="N42" s="52" t="s">
        <v>67</v>
      </c>
      <c r="O42" s="52" t="s">
        <v>68</v>
      </c>
      <c r="P42" s="52" t="s">
        <v>94</v>
      </c>
      <c r="Q42" s="52" t="s">
        <v>336</v>
      </c>
      <c r="R42" s="52" t="s">
        <v>379</v>
      </c>
      <c r="S42" s="53" t="s">
        <v>388</v>
      </c>
      <c r="T42" s="52" t="s">
        <v>389</v>
      </c>
      <c r="U42" s="52" t="s">
        <v>390</v>
      </c>
      <c r="V42" s="52" t="s">
        <v>391</v>
      </c>
      <c r="W42" s="52" t="s">
        <v>116</v>
      </c>
      <c r="X42" s="70">
        <v>4</v>
      </c>
      <c r="Y42" s="52" t="s">
        <v>75</v>
      </c>
      <c r="Z42" s="60">
        <v>558000000</v>
      </c>
      <c r="AA42" s="63">
        <v>1</v>
      </c>
      <c r="AB42" s="52" t="s">
        <v>392</v>
      </c>
      <c r="AC42" s="46">
        <v>1</v>
      </c>
      <c r="AD42" s="53"/>
      <c r="AE42" s="48">
        <f t="shared" si="0"/>
        <v>0</v>
      </c>
      <c r="AF42" s="56">
        <v>49500000</v>
      </c>
      <c r="AG42" s="57"/>
      <c r="AH42" s="48">
        <f t="shared" si="1"/>
        <v>0</v>
      </c>
      <c r="AI42" s="58"/>
      <c r="AJ42" s="59"/>
      <c r="AK42" s="63">
        <v>1</v>
      </c>
      <c r="AL42" s="52" t="s">
        <v>392</v>
      </c>
      <c r="AM42" s="60">
        <v>169500000</v>
      </c>
      <c r="AN42" s="63">
        <v>1</v>
      </c>
      <c r="AO42" s="52" t="s">
        <v>392</v>
      </c>
      <c r="AP42" s="60">
        <v>169500000</v>
      </c>
      <c r="AQ42" s="63">
        <v>1</v>
      </c>
      <c r="AR42" s="52" t="s">
        <v>392</v>
      </c>
      <c r="AS42" s="60">
        <v>169500000</v>
      </c>
    </row>
    <row r="43" spans="1:46" s="71" customFormat="1" ht="125.25" customHeight="1" x14ac:dyDescent="0.25">
      <c r="A43" s="52" t="s">
        <v>79</v>
      </c>
      <c r="B43" s="52" t="s">
        <v>79</v>
      </c>
      <c r="C43" s="52" t="s">
        <v>80</v>
      </c>
      <c r="D43" s="52" t="s">
        <v>81</v>
      </c>
      <c r="E43" s="52" t="s">
        <v>383</v>
      </c>
      <c r="F43" s="52" t="s">
        <v>60</v>
      </c>
      <c r="G43" s="52" t="s">
        <v>92</v>
      </c>
      <c r="H43" s="52" t="s">
        <v>320</v>
      </c>
      <c r="I43" s="52" t="s">
        <v>393</v>
      </c>
      <c r="J43" s="63">
        <v>202300000000417</v>
      </c>
      <c r="K43" s="52" t="s">
        <v>64</v>
      </c>
      <c r="L43" s="52" t="s">
        <v>65</v>
      </c>
      <c r="M43" s="52" t="s">
        <v>66</v>
      </c>
      <c r="N43" s="52" t="s">
        <v>67</v>
      </c>
      <c r="O43" s="52" t="s">
        <v>68</v>
      </c>
      <c r="P43" s="52" t="s">
        <v>94</v>
      </c>
      <c r="Q43" s="52" t="s">
        <v>336</v>
      </c>
      <c r="R43" s="52" t="s">
        <v>379</v>
      </c>
      <c r="S43" s="53" t="s">
        <v>394</v>
      </c>
      <c r="T43" s="52" t="s">
        <v>395</v>
      </c>
      <c r="U43" s="52" t="s">
        <v>396</v>
      </c>
      <c r="V43" s="52" t="s">
        <v>397</v>
      </c>
      <c r="W43" s="52" t="s">
        <v>116</v>
      </c>
      <c r="X43" s="68">
        <v>1</v>
      </c>
      <c r="Y43" s="52" t="s">
        <v>75</v>
      </c>
      <c r="Z43" s="60">
        <v>3173228579</v>
      </c>
      <c r="AA43" s="53">
        <v>0</v>
      </c>
      <c r="AB43" s="52" t="s">
        <v>169</v>
      </c>
      <c r="AC43" s="46">
        <v>0</v>
      </c>
      <c r="AD43" s="53"/>
      <c r="AE43" s="48" t="e">
        <f t="shared" si="0"/>
        <v>#DIV/0!</v>
      </c>
      <c r="AF43" s="56">
        <v>0</v>
      </c>
      <c r="AG43" s="57"/>
      <c r="AH43" s="48" t="e">
        <f t="shared" si="1"/>
        <v>#DIV/0!</v>
      </c>
      <c r="AI43" s="58"/>
      <c r="AJ43" s="59"/>
      <c r="AK43" s="53">
        <v>0</v>
      </c>
      <c r="AL43" s="52" t="s">
        <v>169</v>
      </c>
      <c r="AM43" s="60">
        <v>0</v>
      </c>
      <c r="AN43" s="53">
        <v>0</v>
      </c>
      <c r="AO43" s="52" t="s">
        <v>169</v>
      </c>
      <c r="AP43" s="60">
        <v>0</v>
      </c>
      <c r="AQ43" s="53">
        <v>1</v>
      </c>
      <c r="AR43" s="52" t="s">
        <v>397</v>
      </c>
      <c r="AS43" s="60">
        <v>3173228579</v>
      </c>
    </row>
    <row r="44" spans="1:46" x14ac:dyDescent="0.25">
      <c r="Z44" s="61"/>
    </row>
  </sheetData>
  <sheetProtection autoFilter="0"/>
  <protectedRanges>
    <protectedRange sqref="AI1:AJ1048576" name="Rango1"/>
    <protectedRange sqref="AD1:AD1048576" name="Rango2"/>
    <protectedRange sqref="AG1:AG16 AG18:AG1048576" name="Rango3"/>
    <protectedRange sqref="Q1:Q1048576" name="Rango4"/>
  </protectedRanges>
  <autoFilter ref="A7:AU43" xr:uid="{E8CCE8F9-A9E5-4F53-B7AB-65E3343C5F02}"/>
  <mergeCells count="32">
    <mergeCell ref="AQ6:AQ7"/>
    <mergeCell ref="AR6:AR7"/>
    <mergeCell ref="AS6:AS7"/>
    <mergeCell ref="AK6:AK7"/>
    <mergeCell ref="AL6:AL7"/>
    <mergeCell ref="AM6:AM7"/>
    <mergeCell ref="AN6:AN7"/>
    <mergeCell ref="AO6:AO7"/>
    <mergeCell ref="AP6:AP7"/>
    <mergeCell ref="S6:W6"/>
    <mergeCell ref="Y6:Z6"/>
    <mergeCell ref="AA6:AA7"/>
    <mergeCell ref="AB6:AB7"/>
    <mergeCell ref="AC6:AE6"/>
    <mergeCell ref="AF6:AH6"/>
    <mergeCell ref="A4:AS4"/>
    <mergeCell ref="A5:I5"/>
    <mergeCell ref="K5:N5"/>
    <mergeCell ref="O5:P5"/>
    <mergeCell ref="Q5:R5"/>
    <mergeCell ref="S5:Z5"/>
    <mergeCell ref="AA5:AF5"/>
    <mergeCell ref="AK5:AM5"/>
    <mergeCell ref="AN5:AP5"/>
    <mergeCell ref="AQ5:AS5"/>
    <mergeCell ref="A1:C2"/>
    <mergeCell ref="D1:AP1"/>
    <mergeCell ref="AQ1:AS1"/>
    <mergeCell ref="D2:AP2"/>
    <mergeCell ref="AQ2:AS2"/>
    <mergeCell ref="A3:AP3"/>
    <mergeCell ref="AQ3:AS3"/>
  </mergeCells>
  <dataValidations count="2">
    <dataValidation allowBlank="1" showInputMessage="1" showErrorMessage="1" prompt="Seleccione la Política del Modelo Integrado de Planeación y Gestión al cual corresponde el indicador o actividad. En caso que no corresponda seleccionar No Aplica (N/A)." sqref="H6:H7" xr:uid="{F3F050D1-3C1C-496A-A0AC-19532059074F}"/>
    <dataValidation type="list" allowBlank="1" showInputMessage="1" showErrorMessage="1" sqref="H10" xr:uid="{283A6803-E835-4A46-85B5-E31A7D07B255}">
      <formula1>INDIRECT(G10)</formula1>
    </dataValidation>
  </dataValidations>
  <printOptions horizontalCentered="1"/>
  <pageMargins left="0.70866141732283472" right="0.70866141732283472" top="0.74803149606299213" bottom="0.74803149606299213" header="0.31496062992125984" footer="0.31496062992125984"/>
  <pageSetup paperSize="5"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PAI 2026</vt:lpstr>
      <vt:lpstr>'PAI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Enrique Gonzalez Hernandez</dc:creator>
  <cp:lastModifiedBy>Fabian Enrique Gonzalez Hernandez</cp:lastModifiedBy>
  <cp:lastPrinted>2026-06-17T15:07:30Z</cp:lastPrinted>
  <dcterms:created xsi:type="dcterms:W3CDTF">2026-06-17T15:05:25Z</dcterms:created>
  <dcterms:modified xsi:type="dcterms:W3CDTF">2026-06-17T15:37:06Z</dcterms:modified>
</cp:coreProperties>
</file>