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C:\Users\usuario\Documents\UAPA\5. MAYO\PLAN SECTORIAL\"/>
    </mc:Choice>
  </mc:AlternateContent>
  <xr:revisionPtr revIDLastSave="0" documentId="13_ncr:1_{80B7043F-942F-4775-B8CD-2F71BEA8DA48}" xr6:coauthVersionLast="47" xr6:coauthVersionMax="47" xr10:uidLastSave="{00000000-0000-0000-0000-000000000000}"/>
  <bookViews>
    <workbookView xWindow="-120" yWindow="-120" windowWidth="20730" windowHeight="11160" tabRatio="819" firstSheet="1" activeTab="1" xr2:uid="{00000000-000D-0000-FFFF-FFFF00000000}"/>
  </bookViews>
  <sheets>
    <sheet name="ICETEX" sheetId="39" state="hidden" r:id="rId1"/>
    <sheet name="UAPA" sheetId="24" r:id="rId2"/>
    <sheet name="Versionamiento" sheetId="12" r:id="rId3"/>
    <sheet name="Hoja1" sheetId="38" state="hidden" r:id="rId4"/>
    <sheet name="Categorías" sheetId="7" state="hidden" r:id="rId5"/>
  </sheets>
  <definedNames>
    <definedName name="_xlnm._FilterDatabase" localSheetId="1" hidden="1">UAPA!$A$1:$AG$14</definedName>
    <definedName name="_Hlk53668764">#REF!</definedName>
    <definedName name="_Toc116647881">#REF!</definedName>
    <definedName name="_xlnm.Print_Area" localSheetId="2">Versionamiento!$A$1:$I$23</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4" l="1"/>
  <c r="F20" i="24"/>
  <c r="E20" i="24"/>
  <c r="G19" i="24"/>
  <c r="F19" i="24"/>
  <c r="E19" i="24"/>
  <c r="G18" i="24"/>
  <c r="F18" i="24"/>
  <c r="E18" i="24"/>
  <c r="G17" i="24"/>
  <c r="F17" i="24"/>
  <c r="E17" i="24"/>
  <c r="G16" i="24"/>
  <c r="F16" i="24"/>
  <c r="E16" i="24"/>
  <c r="G15" i="24"/>
  <c r="F15" i="24"/>
  <c r="E15" i="24"/>
  <c r="G14" i="24"/>
  <c r="F14" i="24"/>
  <c r="E14" i="24"/>
  <c r="G13" i="24"/>
  <c r="F13" i="24"/>
  <c r="E13" i="24"/>
  <c r="G12" i="24"/>
  <c r="F12" i="24"/>
  <c r="E12" i="24"/>
  <c r="G11" i="24"/>
  <c r="F11" i="24"/>
  <c r="E11" i="24"/>
  <c r="G10" i="24"/>
  <c r="F10" i="24"/>
  <c r="E10" i="24"/>
  <c r="G9" i="24"/>
  <c r="F9" i="24"/>
  <c r="E9" i="24"/>
  <c r="G8" i="24"/>
  <c r="F8" i="24"/>
  <c r="E8" i="24"/>
  <c r="G7" i="24"/>
  <c r="F7" i="24"/>
  <c r="E7" i="24"/>
  <c r="G6" i="24"/>
  <c r="F6" i="24"/>
  <c r="E6" i="24"/>
  <c r="M23" i="24" l="1"/>
  <c r="AH20" i="24"/>
</calcChain>
</file>

<file path=xl/sharedStrings.xml><?xml version="1.0" encoding="utf-8"?>
<sst xmlns="http://schemas.openxmlformats.org/spreadsheetml/2006/main" count="316" uniqueCount="206">
  <si>
    <t>EJE de acción</t>
  </si>
  <si>
    <t>Objetivo estratégico</t>
  </si>
  <si>
    <t>Actividad</t>
  </si>
  <si>
    <t>Evidencia de cumplimiento</t>
  </si>
  <si>
    <t>Nombre del Indicador</t>
  </si>
  <si>
    <t>Fórmula del Indicador</t>
  </si>
  <si>
    <t>Unidad de Medida</t>
  </si>
  <si>
    <t>Fecha de Ejecución</t>
  </si>
  <si>
    <t>Inicio
DD/MM/AAAA</t>
  </si>
  <si>
    <t>Final DD/MM/AAAA</t>
  </si>
  <si>
    <t xml:space="preserve">%
Proyectado </t>
  </si>
  <si>
    <t>Cultura organizacional</t>
  </si>
  <si>
    <t>Fortalecer la cultura organizacional mediante la implementación de un modelo que promueva el trabajo colaborativo, la exploración, reconociendo al talento humano como eje fundamental a través del desarrollo y liderazgo inspirador.</t>
  </si>
  <si>
    <t>Realizar la caracterización de la cultura organizacional de la entidad, alineada con los valores y objetivos estratégicos de la entidad</t>
  </si>
  <si>
    <t xml:space="preserve">Un documento de caracterización entregado </t>
  </si>
  <si>
    <t>N/A</t>
  </si>
  <si>
    <t xml:space="preserve">
Elaborar  el plan de trabajo del modelo de cultura organizacional de acuerdo con los resultados del diagnóstico</t>
  </si>
  <si>
    <t>Un plan de trabajo diseñado</t>
  </si>
  <si>
    <t>Ejecutar el plan de trabajo que permita la implementación del modelo de cultura organizacional de la entidad.</t>
  </si>
  <si>
    <t>Un informe trimestral del plan de trabajo ejecutado</t>
  </si>
  <si>
    <t>Porcentaje</t>
  </si>
  <si>
    <t xml:space="preserve">
Evaluar la implementación de la cultura organizacional de la entidad.
</t>
  </si>
  <si>
    <t xml:space="preserve">Informe de la evaluación </t>
  </si>
  <si>
    <t>Modelo de voz de la ciudadanía</t>
  </si>
  <si>
    <t>Mejorar la experiencia ciudadana y la relación con los grupos de valor mediante la implementación de un modelo de voz que facilite la interacción inclusiva, transparente y eficiente, articulando necesidades, simplificando trámites y fomentando la participación y rendición de cuentas.</t>
  </si>
  <si>
    <t>Diseñar una estrategia de comunicación de acuerdo con los canales de participación establecidos por la entidad, que faciliten la interacción con los grupos de valor y la mejora de la experiencia de servicio de la Entidad</t>
  </si>
  <si>
    <t>Un documento Estrategia de comunicación diseñada</t>
  </si>
  <si>
    <t>Implementar la estrategia de comunicación que promueva la participación de los grupos de valor para mejorar la experiencia de servicio de la Entidad.</t>
  </si>
  <si>
    <t xml:space="preserve">Un informe trimestral de la implementación de la estrategia de comunicación </t>
  </si>
  <si>
    <t>40%</t>
  </si>
  <si>
    <t>30%</t>
  </si>
  <si>
    <t xml:space="preserve">
Realizar un grupo focal para identificar oportunidades de mejora a partir de las opiniones de los grupos de valor.
</t>
  </si>
  <si>
    <t>Un informe semestral</t>
  </si>
  <si>
    <t>Implementar las mejoras derivadas del desarrollo del  grupo focal</t>
  </si>
  <si>
    <t>Modelos operativos flexibles</t>
  </si>
  <si>
    <t>Rediseñar los modelos operativos para fortalecer la gestión de las entidades, fomentando la autoevaluación, el autocontrol y la medición de indicadores, adaptándolos según las necesidades del nuevo contexto sectorial.</t>
  </si>
  <si>
    <t>Elaborar  diagnóstico sobre el contexto institucional de la entidad</t>
  </si>
  <si>
    <t xml:space="preserve">Un documento técnico sobre el contexto institucional </t>
  </si>
  <si>
    <t>100%</t>
  </si>
  <si>
    <t>Diseñar un plan de trabajo de acuerdo a la priorización de las actividades identificadas en el contexto institucional</t>
  </si>
  <si>
    <t xml:space="preserve">Un plan de trabajo diseñado </t>
  </si>
  <si>
    <t>Implementar un plan de trabajo de acuerdo a la priorización de las actividades identificadas en el contexto institucional</t>
  </si>
  <si>
    <t>Dos informes semestrales</t>
  </si>
  <si>
    <t>Gestión del conocimiento</t>
  </si>
  <si>
    <t>Fortalecer la gestión del conocimiento institucional mediante el uso de herramientas tecnológicas y la implementación de metodologías para capturar, organizar y transferir saberes y experticia de manera eficiente</t>
  </si>
  <si>
    <t>Realizar el diagnóstico de las necesidades relacionadas con la política de gestión del conocimiento de la entidad</t>
  </si>
  <si>
    <t xml:space="preserve">Un diagnóstico sobre las necesidades de la Entidad </t>
  </si>
  <si>
    <t>Diseñar un plan de trabajo derivado del diagnóstico de las necesidades de la política de gestión del conocimiento de la entidad</t>
  </si>
  <si>
    <t>Implementar un plan de trabajo derivado del diagnóstico de las necesidades de la política de gestión del conocimiento de la entidad</t>
  </si>
  <si>
    <t>Evaluar la implementación del plan de trabajo identificado por la Entidad</t>
  </si>
  <si>
    <t>Un Informe de evaluación</t>
  </si>
  <si>
    <t>I TRIMESTRE</t>
  </si>
  <si>
    <t>II TRIMESTRE</t>
  </si>
  <si>
    <t>III TRIMESTRE</t>
  </si>
  <si>
    <t>IV TRIMESTRE</t>
  </si>
  <si>
    <t>SI</t>
  </si>
  <si>
    <t>NO</t>
  </si>
  <si>
    <t>Programación Actividades</t>
  </si>
  <si>
    <t>Seguimiento Implementación de Actividades</t>
  </si>
  <si>
    <t xml:space="preserve">Avance cuantitativo </t>
  </si>
  <si>
    <t>% de avance del período</t>
  </si>
  <si>
    <t>Avance descriptivo</t>
  </si>
  <si>
    <t>Reporte validado</t>
  </si>
  <si>
    <t>Observaciones validación</t>
  </si>
  <si>
    <t>Objetivo Transformacional</t>
  </si>
  <si>
    <t>Objetivo Estratégico</t>
  </si>
  <si>
    <t>Objetivos tácticos</t>
  </si>
  <si>
    <t>Actividades</t>
  </si>
  <si>
    <t>Productos</t>
  </si>
  <si>
    <t>Meta</t>
  </si>
  <si>
    <t>Indicador de Producto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</si>
  <si>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</si>
  <si>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</si>
  <si>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</si>
  <si>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</si>
  <si>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</si>
  <si>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</si>
  <si>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</si>
  <si>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</si>
  <si>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</si>
  <si>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</si>
  <si>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</si>
  <si>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</si>
  <si>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</si>
  <si>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</si>
  <si>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</si>
  <si>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</si>
  <si>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</si>
  <si>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</si>
  <si>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</si>
  <si>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</si>
  <si>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</si>
  <si>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</si>
  <si>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</si>
  <si>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</si>
  <si>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</si>
  <si>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</si>
  <si>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</si>
  <si>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</si>
  <si>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</si>
  <si>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</si>
  <si>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</si>
  <si>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</si>
  <si>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</si>
  <si>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</si>
  <si>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</si>
  <si>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</si>
  <si>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</si>
  <si>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</si>
  <si>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</si>
  <si>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</si>
  <si>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</si>
  <si>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</si>
  <si>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</si>
  <si>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</si>
  <si>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</si>
  <si>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</si>
  <si>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</si>
  <si>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</si>
  <si>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</si>
  <si>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Para el presente trimestre y con la finalidad de optimizar el uso de los recursos de que dispone la Entidad y la consecución de los objetivos propuesto, se optó por incluir dentro del Plan de Bienestar e Incentivos la actividad de medición de clima y cultura organizacional, donde una de las fases que se incluyen es la caracterización de la cultura organizacional. Dicho plan se ejecutará a través de la caja de compensación familiar de la Entidad y dicho proceso se encuentra en etapa pre contractual, razón por la cual se hace necesario ajustar el cronograma sin poner en riesgo la realización de la actividad.</t>
  </si>
  <si>
    <t>No se cargó ninguna evidencia
Luego de las observaciones no se presenta documento</t>
  </si>
  <si>
    <t>Se hace necesario cumplir en su totalidad con la actividad “Realizar la caracterización de la cultura organizacional de la entidad, alineada con los valores y objetivos estratégicos de la entidad” para poder realizar esta actividad de Plan.</t>
  </si>
  <si>
    <t>La actividad inicia en el mes de abril del 2025</t>
  </si>
  <si>
    <t>La actividad inicia en el mes de enero del 2026</t>
  </si>
  <si>
    <t>La estrategia de comunicación 2024–2026 de la Unidad de Alimentos para Aprender (UApA) se ha orientado a fortalecer la visibilidad, transparencia y articulación del Programa de Alimentación Escolar (PAE) en todo el país, mediante acciones que aseguran el acceso ciudadano a información clara y actualizada, promueven la participación comunitaria y garantizan presencia institucional en los territorios. Uno de sus pilares ha sido la difusión de contenidos en redes sociales y la página web oficial, junto con la activa participación en mesas públicas, donde se ha promovido el diálogo con las comunidades. Las visitas del director de la UApA a colegios rurales han sido clave para verificar la implementación del programa, atender problemáticas locales y recoger testimonios de estudiantes, docentes y familias. Además, se han fortalecido alianzas con Entidades Territoriales Certificadas (ETC) y Juntas de Acción Comunal para mejorar la ejecución del PAE, al tiempo que se impulsan estrategias de comunicación interna orientadas a la sostenibilidad y articulación de los equipos de trabajo, asegurando una comunicación institucional cohesionada y efectiva en todo el país.</t>
  </si>
  <si>
    <t>Se revisa la estrategia de comunicación y se valida, sin embargo, se recomienda que se realicé un plan de trabajo para extraer los datos claves de la estrategi, canal de comunicación , el público objetivo, los responsables, el actividades, cronograma y los recursos necesarios dado que la extensión del documento hace perder estos aspectos clave</t>
  </si>
  <si>
    <t>La actividad inicia en el mes de julio del 2025</t>
  </si>
  <si>
    <t>En el marco de la estrategia de formalización del empleo y fortalecimiento institucional, se elaboró el documento técnico con la actualización correspondiente a la presente vigencia. Este documento tiene como objetivo analizar de manera detallada la estructura interna de la entidad, así como su modelo de operación, con el fin de identificar oportunidades de mejora que permitan optimizar el funcionamiento organizacional. La actualización incorpora un diagnóstico del estado actual de los procesos, las áreas misionales y de apoyo, y propone lineamientos orientados al fortalecimiento de las capacidades institucionales. Asimismo, se busca avanzar en la generación de condiciones que favorezcan la estabilidad laboral, la eficiencia administrativa y una mejor prestación de los servicios a la ciudadanía.</t>
  </si>
  <si>
    <t>Se valida el documento que se cargó como evidencia respecto al análisis del contexto</t>
  </si>
  <si>
    <t>A partir del análisis realizado en el documento técnico, se identificaron diversas actividades clave orientadas al rediseño institucional del modelo de operación. Estas acciones buscan responder a los retos actuales del sector y a las necesidades cambiantes de la ciudadanía. Con base en ello, se definió una hoja de ruta estructurada en diferentes fases para su implementación progresiva, permitiendo una adecuada gestión del cambio y una adaptación ordenada a las nuevas condiciones institucionales.</t>
  </si>
  <si>
    <t>Aunque el documento de diagnostico es bastante completo, tiene muchos ejes de actuación y el plan de trabajo modificado, aunque incluye actividades diferentes al rediseño institucional, no  evidencia claramente el hilo conductor entre las actividades priorizadas del contexto institucional y las planificadas.
Se presenta documento modificado, sin embargo todavía puede mejorar la coherencia entre el analisis y el plan de trabajo</t>
  </si>
  <si>
    <t>Durante el primer trimestre, la entidad se encuentra actualizando el lineamiento interno en el marco de la política de gestión del conocimiento y la innovación. Por tal motivo, se tiene previsto contar con el diagnóstico correspondiente en el segundo trimestre de la presente vigencia.</t>
  </si>
  <si>
    <t>No se cargó ninguna evidencia</t>
  </si>
  <si>
    <t>Al no contar con el diagnóstico, no ha sido posible avanzar en la estructuración del plan de trabajo que permita identificar las necesidades enmarcadas en la política de gestión del conocimiento y la innovación. Se tiene previsto contar con el plan de trabajo en el segundo trimestre de la presente vigencia.</t>
  </si>
  <si>
    <t>La actividad inicia en el mes de octubre del 2025</t>
  </si>
  <si>
    <t>Control de cambios</t>
  </si>
  <si>
    <t>Versión</t>
  </si>
  <si>
    <t>Fecha de entrada en vigencia</t>
  </si>
  <si>
    <t>Naturaleza del cambio</t>
  </si>
  <si>
    <t>Se crea la versión del Plan de Acción del Sector Educación 2025 en el HOTEL HABITEL SELECT - AV. EL DORADO 100-89</t>
  </si>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</sst>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quot;$&quot;\ * #,##0.00_ ;_ &quot;$&quot;\ * \-#,##0.00_ ;_ &quot;$&quot;\ * &quot;-&quot;??_ ;_ @_ "/>
    <numFmt numFmtId="165" formatCode="_ * #,##0.00_ ;_ * \-#,##0.00_ ;_ * &quot;-&quot;??_ ;_ @_ "/>
    <numFmt numFmtId="166" formatCode="d/m/yyyy"/>
  </numFmts>
  <fonts count="25">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
      <b/>
      <sz val="12"/>
      <color theme="1"/>
      <name val="Vendana"/>
    </font>
    <font>
      <sz val="12"/>
      <color theme="1"/>
      <name val="Vendana"/>
    </font>
    <font>
      <sz val="12"/>
      <name val="Vendana"/>
    </font>
    <font>
      <sz val="10"/>
      <color theme="0"/>
      <name val="Calibri"/>
      <family val="2"/>
      <scheme val="minor"/>
    </font>
    <font>
      <b/>
      <sz val="10"/>
      <color rgb="FF000000"/>
      <name val="Calibri"/>
      <family val="2"/>
      <scheme val="minor"/>
    </font>
    <font>
      <sz val="10"/>
      <color rgb="FF000000"/>
      <name val="Calibri"/>
      <family val="2"/>
      <scheme val="minor"/>
    </font>
  </fonts>
  <fills count="1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92D050"/>
        <bgColor indexed="64"/>
      </patternFill>
    </fill>
    <fill>
      <patternFill patternType="solid">
        <fgColor rgb="FF3366CC"/>
        <bgColor rgb="FF000000"/>
      </patternFill>
    </fill>
    <fill>
      <patternFill patternType="solid">
        <fgColor rgb="FFE7EFF9"/>
        <bgColor rgb="FF000000"/>
      </patternFill>
    </fill>
    <fill>
      <patternFill patternType="solid">
        <fgColor theme="4" tint="-0.499984740745262"/>
        <bgColor rgb="FF000000"/>
      </patternFill>
    </fill>
    <fill>
      <patternFill patternType="solid">
        <fgColor theme="0" tint="-0.499984740745262"/>
        <bgColor indexed="64"/>
      </patternFill>
    </fill>
    <fill>
      <patternFill patternType="solid">
        <fgColor rgb="FFFF00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style="thin">
        <color auto="1"/>
      </right>
      <top/>
      <bottom/>
      <diagonal/>
    </border>
    <border>
      <left style="hair">
        <color auto="1"/>
      </left>
      <right style="hair">
        <color auto="1"/>
      </right>
      <top/>
      <bottom style="thin">
        <color auto="1"/>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76">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0" borderId="0" xfId="0" applyAlignment="1">
      <alignment horizontal="justify"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2" xfId="0" applyFont="1" applyBorder="1" applyAlignment="1">
      <alignment horizontal="left" vertical="top" wrapText="1"/>
    </xf>
    <xf numFmtId="9" fontId="5" fillId="0" borderId="21"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14" fillId="0" borderId="24" xfId="0" applyFont="1" applyBorder="1" applyAlignment="1">
      <alignment horizontal="center" vertical="center" wrapText="1"/>
    </xf>
    <xf numFmtId="0" fontId="5" fillId="0" borderId="25" xfId="0" applyFont="1" applyBorder="1" applyAlignment="1">
      <alignment horizontal="left" vertical="top" wrapText="1"/>
    </xf>
    <xf numFmtId="0" fontId="5" fillId="0" borderId="11" xfId="0" applyFont="1" applyBorder="1" applyAlignment="1">
      <alignment horizontal="left" vertical="top" wrapText="1"/>
    </xf>
    <xf numFmtId="0" fontId="15" fillId="0" borderId="1" xfId="0" applyFont="1" applyBorder="1" applyAlignment="1">
      <alignment horizontal="left" vertical="top" wrapText="1"/>
    </xf>
    <xf numFmtId="0" fontId="14" fillId="0" borderId="6" xfId="0" applyFont="1" applyBorder="1" applyAlignment="1">
      <alignment horizontal="center" vertical="center" wrapText="1"/>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2" xfId="0" applyFont="1" applyBorder="1" applyAlignment="1">
      <alignment horizontal="justify" vertical="center" wrapText="1"/>
    </xf>
    <xf numFmtId="0" fontId="14" fillId="0" borderId="25" xfId="0" applyFont="1" applyBorder="1" applyAlignment="1">
      <alignment horizontal="left" vertical="top" wrapText="1"/>
    </xf>
    <xf numFmtId="0" fontId="9" fillId="0" borderId="1" xfId="0" applyFont="1" applyBorder="1" applyAlignment="1">
      <alignment horizontal="center" vertical="center" wrapText="1"/>
    </xf>
    <xf numFmtId="9" fontId="5" fillId="0" borderId="20"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14" fillId="0" borderId="11" xfId="0" applyFont="1" applyBorder="1" applyAlignment="1">
      <alignment horizontal="center" vertical="top" wrapText="1"/>
    </xf>
    <xf numFmtId="9" fontId="5" fillId="0" borderId="2" xfId="10" applyFont="1" applyFill="1" applyBorder="1" applyAlignment="1">
      <alignment horizontal="center" vertical="center" wrapText="1"/>
    </xf>
    <xf numFmtId="9" fontId="5" fillId="0" borderId="1" xfId="11" applyFont="1" applyBorder="1" applyAlignment="1">
      <alignment horizontal="left" vertical="center" wrapText="1"/>
    </xf>
    <xf numFmtId="0" fontId="15" fillId="0" borderId="11" xfId="0" applyFont="1" applyBorder="1" applyAlignment="1">
      <alignment horizontal="center" vertical="center" wrapText="1"/>
    </xf>
    <xf numFmtId="0" fontId="15" fillId="0" borderId="6" xfId="0" applyFont="1" applyBorder="1" applyAlignment="1">
      <alignment horizontal="left" vertical="top" wrapText="1"/>
    </xf>
    <xf numFmtId="0" fontId="5" fillId="0" borderId="12" xfId="0" applyFont="1" applyBorder="1" applyAlignment="1">
      <alignment vertical="center" wrapText="1"/>
    </xf>
    <xf numFmtId="0" fontId="5" fillId="0" borderId="12" xfId="0" applyFont="1" applyBorder="1" applyAlignment="1">
      <alignment wrapText="1"/>
    </xf>
    <xf numFmtId="9" fontId="5" fillId="9" borderId="1" xfId="11" applyFont="1" applyFill="1" applyBorder="1" applyAlignment="1">
      <alignment horizontal="left" vertical="center" wrapText="1"/>
    </xf>
    <xf numFmtId="9" fontId="5" fillId="0" borderId="1" xfId="11" applyFont="1" applyBorder="1" applyAlignment="1">
      <alignment horizontal="center" vertical="center" wrapText="1"/>
    </xf>
    <xf numFmtId="0" fontId="5" fillId="9" borderId="12" xfId="0" applyFont="1" applyFill="1" applyBorder="1" applyAlignment="1">
      <alignment horizontal="left" wrapText="1"/>
    </xf>
    <xf numFmtId="0" fontId="15" fillId="9" borderId="11" xfId="0" applyFont="1" applyFill="1" applyBorder="1" applyAlignment="1">
      <alignment horizontal="center" vertical="center"/>
    </xf>
    <xf numFmtId="0" fontId="13" fillId="0" borderId="12" xfId="0" applyFont="1" applyBorder="1" applyAlignment="1">
      <alignment vertical="center" wrapText="1"/>
    </xf>
    <xf numFmtId="0" fontId="5" fillId="9" borderId="12" xfId="0" applyFont="1" applyFill="1" applyBorder="1" applyAlignment="1">
      <alignment horizontal="left" vertical="top" wrapText="1"/>
    </xf>
    <xf numFmtId="0" fontId="5" fillId="0" borderId="26" xfId="0" applyFont="1" applyBorder="1" applyAlignment="1">
      <alignment horizontal="center" vertical="center" wrapText="1"/>
    </xf>
    <xf numFmtId="9" fontId="0" fillId="0" borderId="0" xfId="11" applyFont="1"/>
    <xf numFmtId="9" fontId="0" fillId="0" borderId="0" xfId="0" applyNumberFormat="1"/>
    <xf numFmtId="0" fontId="5" fillId="12" borderId="1"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21" fillId="9" borderId="1" xfId="0" applyFont="1" applyFill="1" applyBorder="1" applyAlignment="1">
      <alignment vertical="center" wrapText="1"/>
    </xf>
    <xf numFmtId="0" fontId="20" fillId="9" borderId="1"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14" fontId="20" fillId="9" borderId="1" xfId="0" applyNumberFormat="1"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1" fillId="9" borderId="1" xfId="0" applyFont="1" applyFill="1" applyBorder="1" applyAlignment="1">
      <alignment horizontal="justify" vertical="center" wrapText="1"/>
    </xf>
    <xf numFmtId="166" fontId="20" fillId="0" borderId="1" xfId="0" applyNumberFormat="1" applyFont="1" applyBorder="1" applyAlignment="1">
      <alignment horizontal="center" vertical="center" wrapText="1"/>
    </xf>
    <xf numFmtId="0" fontId="12" fillId="15" borderId="8" xfId="0" applyFont="1" applyFill="1" applyBorder="1" applyAlignment="1">
      <alignment horizontal="center" vertical="center" wrapText="1"/>
    </xf>
    <xf numFmtId="0" fontId="12" fillId="15" borderId="7" xfId="0" applyFont="1" applyFill="1" applyBorder="1" applyAlignment="1">
      <alignment horizontal="center" vertical="center"/>
    </xf>
    <xf numFmtId="0" fontId="12" fillId="15" borderId="13" xfId="0" applyFont="1" applyFill="1" applyBorder="1" applyAlignment="1">
      <alignment horizontal="center" vertical="center"/>
    </xf>
    <xf numFmtId="0" fontId="12" fillId="15" borderId="15"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5" fillId="0" borderId="27" xfId="0" applyFont="1" applyBorder="1" applyAlignment="1">
      <alignment horizontal="center" vertical="center" wrapText="1"/>
    </xf>
    <xf numFmtId="14" fontId="20" fillId="9" borderId="6" xfId="0" applyNumberFormat="1" applyFont="1" applyFill="1" applyBorder="1" applyAlignment="1">
      <alignment horizontal="center" vertical="center" wrapText="1"/>
    </xf>
    <xf numFmtId="166" fontId="20" fillId="9" borderId="6" xfId="0" applyNumberFormat="1" applyFont="1" applyFill="1" applyBorder="1" applyAlignment="1">
      <alignment horizontal="center" vertical="center" wrapText="1"/>
    </xf>
    <xf numFmtId="0" fontId="5" fillId="0" borderId="20" xfId="0" applyFont="1" applyBorder="1" applyAlignment="1">
      <alignment horizontal="left" vertical="top" wrapText="1"/>
    </xf>
    <xf numFmtId="0" fontId="5" fillId="0" borderId="6"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0" fontId="5" fillId="0" borderId="0" xfId="0" applyFont="1" applyProtection="1">
      <protection locked="0"/>
    </xf>
    <xf numFmtId="0" fontId="13" fillId="0" borderId="20" xfId="0" applyFont="1" applyBorder="1" applyAlignment="1">
      <alignment vertical="center" wrapText="1"/>
    </xf>
    <xf numFmtId="9" fontId="9" fillId="0" borderId="1" xfId="11" applyFont="1" applyBorder="1" applyAlignment="1">
      <alignment horizontal="center" vertical="center" wrapText="1"/>
    </xf>
    <xf numFmtId="9" fontId="5" fillId="17" borderId="1" xfId="10" applyFont="1" applyFill="1" applyBorder="1" applyAlignment="1">
      <alignment horizontal="center" vertical="center"/>
    </xf>
    <xf numFmtId="9" fontId="5" fillId="17" borderId="1" xfId="10" applyFont="1" applyFill="1" applyBorder="1" applyAlignment="1">
      <alignment horizontal="center" vertical="center" wrapText="1"/>
    </xf>
    <xf numFmtId="0" fontId="13" fillId="0" borderId="20" xfId="0" applyFont="1" applyBorder="1" applyAlignment="1">
      <alignment horizontal="center" vertical="center" wrapText="1"/>
    </xf>
    <xf numFmtId="0" fontId="19" fillId="0" borderId="6" xfId="0" applyFont="1" applyBorder="1" applyAlignment="1">
      <alignment horizontal="justify" vertical="center"/>
    </xf>
    <xf numFmtId="0" fontId="19" fillId="0" borderId="27" xfId="0" applyFont="1" applyBorder="1" applyAlignment="1">
      <alignment horizontal="justify" vertical="center"/>
    </xf>
    <xf numFmtId="0" fontId="19" fillId="0" borderId="2" xfId="0" applyFont="1" applyBorder="1" applyAlignment="1">
      <alignment horizontal="justify" vertical="center"/>
    </xf>
    <xf numFmtId="0" fontId="20" fillId="0" borderId="6" xfId="0" applyFont="1" applyBorder="1" applyAlignment="1">
      <alignment horizontal="justify" vertical="center"/>
    </xf>
    <xf numFmtId="0" fontId="20" fillId="0" borderId="27" xfId="0" applyFont="1" applyBorder="1" applyAlignment="1">
      <alignment horizontal="justify" vertical="center"/>
    </xf>
    <xf numFmtId="0" fontId="20" fillId="0" borderId="2" xfId="0" applyFont="1" applyBorder="1" applyAlignment="1">
      <alignment horizontal="justify" vertical="center"/>
    </xf>
    <xf numFmtId="0" fontId="12" fillId="15" borderId="7"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12" fillId="13" borderId="13" xfId="0" applyFont="1" applyFill="1" applyBorder="1" applyAlignment="1">
      <alignment horizontal="center" vertical="center"/>
    </xf>
    <xf numFmtId="0" fontId="12" fillId="13" borderId="23"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5" borderId="28" xfId="0" applyFont="1" applyFill="1" applyBorder="1" applyAlignment="1">
      <alignment horizontal="center" vertical="center" wrapText="1"/>
    </xf>
    <xf numFmtId="0" fontId="12" fillId="15" borderId="13" xfId="0" applyFont="1" applyFill="1" applyBorder="1" applyAlignment="1">
      <alignment horizontal="center" vertical="center"/>
    </xf>
    <xf numFmtId="0" fontId="12" fillId="15" borderId="23" xfId="0" applyFont="1" applyFill="1" applyBorder="1" applyAlignment="1">
      <alignment horizontal="center" vertical="center"/>
    </xf>
    <xf numFmtId="0" fontId="12" fillId="15" borderId="14" xfId="0" applyFont="1" applyFill="1" applyBorder="1" applyAlignment="1">
      <alignment horizontal="center" vertical="center" wrapText="1"/>
    </xf>
    <xf numFmtId="0" fontId="12" fillId="15" borderId="16" xfId="0"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22" fillId="16" borderId="21" xfId="0" applyFont="1" applyFill="1" applyBorder="1" applyAlignment="1">
      <alignment horizontal="center"/>
    </xf>
    <xf numFmtId="0" fontId="0" fillId="16" borderId="21" xfId="0" applyFill="1" applyBorder="1" applyAlignment="1">
      <alignment horizont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4" customWidth="1"/>
    <col min="17" max="17" width="17" style="14" customWidth="1"/>
    <col min="18" max="18" width="55" style="14" customWidth="1"/>
    <col min="19" max="19" width="13.28515625" style="14" customWidth="1"/>
    <col min="20" max="20" width="36.28515625" style="14" customWidth="1"/>
    <col min="21" max="21" width="20" style="14" customWidth="1"/>
    <col min="22" max="22" width="18.140625" style="14" customWidth="1"/>
    <col min="23" max="23" width="60.42578125" style="14" customWidth="1"/>
    <col min="24" max="24" width="16.7109375" style="14" customWidth="1"/>
    <col min="25" max="25" width="56.85546875" style="14" customWidth="1"/>
    <col min="26" max="26" width="19.42578125" style="14" customWidth="1"/>
    <col min="27" max="27" width="16" style="14" customWidth="1"/>
    <col min="28" max="28" width="68.42578125" style="26" customWidth="1"/>
    <col min="29" max="29" width="9.42578125" style="14" customWidth="1"/>
    <col min="30" max="30" width="41.42578125" style="14" customWidth="1"/>
    <col min="31" max="31" width="7.28515625" style="14" customWidth="1"/>
    <col min="32" max="32" width="21.42578125" style="14" customWidth="1"/>
    <col min="33" max="33" width="69.7109375" style="14" customWidth="1"/>
    <col min="34" max="34" width="14.28515625" style="14" customWidth="1"/>
    <col min="35" max="35" width="59.7109375" style="14" customWidth="1"/>
  </cols>
  <sheetData>
    <row r="2" spans="1:35" s="8" customFormat="1" ht="15.75">
      <c r="A2" s="9"/>
      <c r="B2" s="9"/>
      <c r="C2" s="9"/>
      <c r="D2" s="9"/>
      <c r="E2" s="9"/>
      <c r="F2" s="9"/>
      <c r="G2" s="9"/>
      <c r="H2" s="9"/>
      <c r="I2" s="9"/>
      <c r="J2" s="9"/>
      <c r="K2" s="9"/>
      <c r="L2" s="9"/>
      <c r="M2" s="9"/>
      <c r="N2" s="9"/>
      <c r="O2" s="9"/>
      <c r="P2" s="11"/>
      <c r="Q2" s="11"/>
      <c r="R2" s="10">
        <v>100</v>
      </c>
      <c r="S2" s="10" t="s">
        <v>55</v>
      </c>
      <c r="T2" s="11"/>
      <c r="U2" s="11"/>
      <c r="V2" s="11"/>
      <c r="W2" s="11"/>
      <c r="X2" s="11"/>
      <c r="Y2" s="11"/>
      <c r="Z2" s="11"/>
      <c r="AA2" s="11"/>
      <c r="AB2" s="24"/>
      <c r="AC2" s="11"/>
      <c r="AD2" s="11"/>
      <c r="AE2" s="11"/>
      <c r="AF2" s="11"/>
      <c r="AG2" s="11"/>
      <c r="AH2" s="11"/>
      <c r="AI2" s="11"/>
    </row>
    <row r="3" spans="1:35" s="8" customFormat="1" ht="15.75">
      <c r="A3" s="9"/>
      <c r="B3" s="9"/>
      <c r="C3" s="9"/>
      <c r="D3" s="9"/>
      <c r="E3" s="9"/>
      <c r="F3" s="9"/>
      <c r="G3" s="9"/>
      <c r="H3" s="9"/>
      <c r="I3" s="9"/>
      <c r="J3" s="9"/>
      <c r="K3" s="9"/>
      <c r="L3" s="9"/>
      <c r="M3" s="9"/>
      <c r="N3" s="9"/>
      <c r="O3" s="9"/>
      <c r="P3" s="11"/>
      <c r="Q3" s="11"/>
      <c r="R3" s="10">
        <v>5000</v>
      </c>
      <c r="S3" s="10" t="s">
        <v>56</v>
      </c>
      <c r="T3" s="11"/>
      <c r="U3" s="11"/>
      <c r="V3" s="11"/>
      <c r="W3" s="11"/>
      <c r="X3" s="11"/>
      <c r="Y3" s="11"/>
      <c r="Z3" s="11"/>
      <c r="AA3" s="11"/>
      <c r="AB3" s="24"/>
      <c r="AC3" s="11"/>
      <c r="AD3" s="11"/>
      <c r="AE3" s="11"/>
      <c r="AF3" s="11"/>
      <c r="AG3" s="11"/>
      <c r="AH3" s="11"/>
      <c r="AI3" s="11"/>
    </row>
    <row r="4" spans="1:35" ht="36">
      <c r="A4" s="144" t="s">
        <v>64</v>
      </c>
      <c r="B4" s="144" t="s">
        <v>65</v>
      </c>
      <c r="C4" s="144" t="s">
        <v>66</v>
      </c>
      <c r="D4" s="144" t="s">
        <v>67</v>
      </c>
      <c r="E4" s="144" t="s">
        <v>68</v>
      </c>
      <c r="F4" s="144" t="s">
        <v>69</v>
      </c>
      <c r="G4" s="144" t="s">
        <v>70</v>
      </c>
      <c r="H4" s="144" t="s">
        <v>5</v>
      </c>
      <c r="I4" s="144" t="s">
        <v>6</v>
      </c>
      <c r="J4" s="147" t="s">
        <v>7</v>
      </c>
      <c r="K4" s="148"/>
      <c r="L4" s="149" t="s">
        <v>57</v>
      </c>
      <c r="M4" s="150"/>
      <c r="N4" s="150"/>
      <c r="O4" s="151"/>
      <c r="P4" s="152" t="s">
        <v>58</v>
      </c>
      <c r="Q4" s="153"/>
      <c r="R4" s="153"/>
      <c r="S4" s="153"/>
      <c r="T4" s="153"/>
      <c r="U4" s="153"/>
      <c r="V4" s="153"/>
      <c r="W4" s="153"/>
      <c r="X4" s="153"/>
      <c r="Y4" s="153"/>
      <c r="Z4" s="153"/>
      <c r="AA4" s="153"/>
      <c r="AB4" s="153"/>
      <c r="AC4" s="153"/>
      <c r="AD4" s="153"/>
      <c r="AE4" s="153"/>
      <c r="AF4" s="153"/>
      <c r="AG4" s="153"/>
      <c r="AH4" s="153"/>
      <c r="AI4" s="154"/>
    </row>
    <row r="5" spans="1:35" ht="36">
      <c r="A5" s="145"/>
      <c r="B5" s="145"/>
      <c r="C5" s="145"/>
      <c r="D5" s="145"/>
      <c r="E5" s="145"/>
      <c r="F5" s="145"/>
      <c r="G5" s="145"/>
      <c r="H5" s="145"/>
      <c r="I5" s="145"/>
      <c r="J5" s="144" t="s">
        <v>8</v>
      </c>
      <c r="K5" s="144" t="s">
        <v>9</v>
      </c>
      <c r="L5" s="17" t="s">
        <v>51</v>
      </c>
      <c r="M5" s="17" t="s">
        <v>52</v>
      </c>
      <c r="N5" s="17" t="s">
        <v>53</v>
      </c>
      <c r="O5" s="18" t="s">
        <v>54</v>
      </c>
      <c r="P5" s="136" t="s">
        <v>51</v>
      </c>
      <c r="Q5" s="137"/>
      <c r="R5" s="137"/>
      <c r="S5" s="137"/>
      <c r="T5" s="138"/>
      <c r="U5" s="136" t="s">
        <v>52</v>
      </c>
      <c r="V5" s="137"/>
      <c r="W5" s="137"/>
      <c r="X5" s="137"/>
      <c r="Y5" s="138"/>
      <c r="Z5" s="136" t="s">
        <v>53</v>
      </c>
      <c r="AA5" s="137"/>
      <c r="AB5" s="137"/>
      <c r="AC5" s="137"/>
      <c r="AD5" s="138"/>
      <c r="AE5" s="136" t="s">
        <v>54</v>
      </c>
      <c r="AF5" s="137"/>
      <c r="AG5" s="137"/>
      <c r="AH5" s="137"/>
      <c r="AI5" s="138"/>
    </row>
    <row r="6" spans="1:35" ht="63">
      <c r="A6" s="146"/>
      <c r="B6" s="146"/>
      <c r="C6" s="146"/>
      <c r="D6" s="146"/>
      <c r="E6" s="146"/>
      <c r="F6" s="146"/>
      <c r="G6" s="146"/>
      <c r="H6" s="146"/>
      <c r="I6" s="146"/>
      <c r="J6" s="146"/>
      <c r="K6" s="146"/>
      <c r="L6" s="19" t="s">
        <v>10</v>
      </c>
      <c r="M6" s="19" t="s">
        <v>10</v>
      </c>
      <c r="N6" s="19" t="s">
        <v>10</v>
      </c>
      <c r="O6" s="20" t="s">
        <v>10</v>
      </c>
      <c r="P6" s="12" t="s">
        <v>59</v>
      </c>
      <c r="Q6" s="12" t="s">
        <v>60</v>
      </c>
      <c r="R6" s="12" t="s">
        <v>61</v>
      </c>
      <c r="S6" s="13" t="s">
        <v>62</v>
      </c>
      <c r="T6" s="13" t="s">
        <v>63</v>
      </c>
      <c r="U6" s="12" t="s">
        <v>59</v>
      </c>
      <c r="V6" s="12" t="s">
        <v>60</v>
      </c>
      <c r="W6" s="12" t="s">
        <v>61</v>
      </c>
      <c r="X6" s="13" t="s">
        <v>62</v>
      </c>
      <c r="Y6" s="13" t="s">
        <v>63</v>
      </c>
      <c r="Z6" s="12" t="s">
        <v>59</v>
      </c>
      <c r="AA6" s="12" t="s">
        <v>60</v>
      </c>
      <c r="AB6" s="25" t="s">
        <v>61</v>
      </c>
      <c r="AC6" s="13" t="s">
        <v>62</v>
      </c>
      <c r="AD6" s="13" t="s">
        <v>63</v>
      </c>
      <c r="AE6" s="12" t="s">
        <v>59</v>
      </c>
      <c r="AF6" s="12" t="s">
        <v>60</v>
      </c>
      <c r="AG6" s="12" t="s">
        <v>61</v>
      </c>
      <c r="AH6" s="13" t="s">
        <v>62</v>
      </c>
      <c r="AI6" s="13" t="s">
        <v>63</v>
      </c>
    </row>
    <row r="7" spans="1:35" s="8" customFormat="1" ht="94.5">
      <c r="A7" s="139" t="s">
        <v>71</v>
      </c>
      <c r="B7" s="139" t="s">
        <v>72</v>
      </c>
      <c r="C7" s="142" t="s">
        <v>73</v>
      </c>
      <c r="D7" s="27" t="s">
        <v>74</v>
      </c>
      <c r="E7" s="27" t="s">
        <v>75</v>
      </c>
      <c r="F7" s="28" t="s">
        <v>76</v>
      </c>
      <c r="G7" s="27" t="s">
        <v>77</v>
      </c>
      <c r="H7" s="27" t="s">
        <v>78</v>
      </c>
      <c r="I7" s="27" t="s">
        <v>79</v>
      </c>
      <c r="J7" s="29">
        <v>44958</v>
      </c>
      <c r="K7" s="30">
        <v>45015</v>
      </c>
      <c r="L7" s="31">
        <v>1</v>
      </c>
      <c r="M7" s="31">
        <v>0</v>
      </c>
      <c r="N7" s="31">
        <v>0</v>
      </c>
      <c r="O7" s="27">
        <v>0</v>
      </c>
      <c r="P7" s="15">
        <v>0.01</v>
      </c>
      <c r="Q7" s="15">
        <v>1</v>
      </c>
      <c r="R7" s="36" t="s">
        <v>80</v>
      </c>
      <c r="S7" s="37"/>
      <c r="T7" s="36"/>
      <c r="U7" s="15"/>
      <c r="V7" s="15"/>
      <c r="W7" s="36"/>
      <c r="X7" s="37"/>
      <c r="Y7" s="36"/>
      <c r="Z7" s="38"/>
      <c r="AA7" s="15"/>
      <c r="AB7" s="48"/>
      <c r="AC7" s="40"/>
      <c r="AD7" s="39"/>
      <c r="AE7" s="15"/>
      <c r="AF7" s="15"/>
      <c r="AG7" s="41"/>
      <c r="AH7" s="37"/>
      <c r="AI7" s="46"/>
    </row>
    <row r="8" spans="1:35" s="8" customFormat="1" ht="157.5">
      <c r="A8" s="140"/>
      <c r="B8" s="140"/>
      <c r="C8" s="143"/>
      <c r="D8" s="27" t="s">
        <v>81</v>
      </c>
      <c r="E8" s="27" t="s">
        <v>82</v>
      </c>
      <c r="F8" s="28">
        <v>1</v>
      </c>
      <c r="G8" s="27" t="s">
        <v>83</v>
      </c>
      <c r="H8" s="27" t="s">
        <v>84</v>
      </c>
      <c r="I8" s="27" t="s">
        <v>20</v>
      </c>
      <c r="J8" s="29">
        <v>45017</v>
      </c>
      <c r="K8" s="30">
        <v>45291</v>
      </c>
      <c r="L8" s="32">
        <v>0</v>
      </c>
      <c r="M8" s="32">
        <v>0.33329999999999999</v>
      </c>
      <c r="N8" s="32">
        <v>0.33329999999999999</v>
      </c>
      <c r="O8" s="35">
        <v>0.33329999999999999</v>
      </c>
      <c r="P8" s="15"/>
      <c r="Q8" s="15"/>
      <c r="R8" s="15"/>
      <c r="S8" s="15"/>
      <c r="T8" s="15"/>
      <c r="U8" s="15"/>
      <c r="V8" s="15"/>
      <c r="W8" s="15"/>
      <c r="X8" s="15"/>
      <c r="Y8" s="15"/>
      <c r="Z8" s="43"/>
      <c r="AA8" s="15"/>
      <c r="AB8" s="49"/>
      <c r="AC8" s="44"/>
      <c r="AD8" s="44"/>
      <c r="AE8" s="15"/>
      <c r="AF8" s="15"/>
      <c r="AG8" s="41"/>
      <c r="AH8" s="37"/>
      <c r="AI8" s="46"/>
    </row>
    <row r="9" spans="1:35" s="8" customFormat="1" ht="126">
      <c r="A9" s="140"/>
      <c r="B9" s="140"/>
      <c r="C9" s="143"/>
      <c r="D9" s="27" t="s">
        <v>85</v>
      </c>
      <c r="E9" s="27" t="s">
        <v>86</v>
      </c>
      <c r="F9" s="33">
        <v>0.35</v>
      </c>
      <c r="G9" s="28" t="s">
        <v>87</v>
      </c>
      <c r="H9" s="27" t="s">
        <v>88</v>
      </c>
      <c r="I9" s="27" t="s">
        <v>20</v>
      </c>
      <c r="J9" s="29">
        <v>45017</v>
      </c>
      <c r="K9" s="30">
        <v>45291</v>
      </c>
      <c r="L9" s="32">
        <v>0</v>
      </c>
      <c r="M9" s="32">
        <v>0.11600000000000001</v>
      </c>
      <c r="N9" s="32">
        <v>0.11600000000000001</v>
      </c>
      <c r="O9" s="32">
        <v>0.11600000000000001</v>
      </c>
      <c r="P9" s="15"/>
      <c r="Q9" s="15"/>
      <c r="R9" s="15"/>
      <c r="S9" s="15"/>
      <c r="T9" s="15"/>
      <c r="U9" s="15"/>
      <c r="V9" s="15"/>
      <c r="W9" s="50"/>
      <c r="X9" s="42"/>
      <c r="Y9" s="51"/>
      <c r="Z9" s="43"/>
      <c r="AA9" s="15"/>
      <c r="AB9" s="52"/>
      <c r="AC9" s="45"/>
      <c r="AD9" s="44"/>
      <c r="AE9" s="15"/>
      <c r="AF9" s="15"/>
      <c r="AG9" s="41"/>
      <c r="AH9" s="37"/>
      <c r="AI9" s="46"/>
    </row>
    <row r="10" spans="1:35" s="8" customFormat="1" ht="126">
      <c r="A10" s="140"/>
      <c r="B10" s="140"/>
      <c r="C10" s="143"/>
      <c r="D10" s="27" t="s">
        <v>89</v>
      </c>
      <c r="E10" s="27" t="s">
        <v>86</v>
      </c>
      <c r="F10" s="28">
        <v>0.35</v>
      </c>
      <c r="G10" s="28" t="s">
        <v>90</v>
      </c>
      <c r="H10" s="27" t="s">
        <v>88</v>
      </c>
      <c r="I10" s="27" t="s">
        <v>20</v>
      </c>
      <c r="J10" s="29">
        <v>45017</v>
      </c>
      <c r="K10" s="30">
        <v>45291</v>
      </c>
      <c r="L10" s="32">
        <v>0</v>
      </c>
      <c r="M10" s="32">
        <v>0.11600000000000001</v>
      </c>
      <c r="N10" s="32">
        <v>0.11600000000000001</v>
      </c>
      <c r="O10" s="32">
        <v>0.11600000000000001</v>
      </c>
      <c r="P10" s="15"/>
      <c r="Q10" s="15"/>
      <c r="R10" s="15"/>
      <c r="S10" s="15"/>
      <c r="T10" s="15"/>
      <c r="U10" s="15"/>
      <c r="V10" s="15"/>
      <c r="W10" s="50"/>
      <c r="X10" s="42"/>
      <c r="Y10" s="53"/>
      <c r="Z10" s="43"/>
      <c r="AA10" s="15"/>
      <c r="AB10" s="52"/>
      <c r="AC10" s="45"/>
      <c r="AD10" s="44"/>
      <c r="AE10" s="15"/>
      <c r="AF10" s="15"/>
      <c r="AG10" s="41"/>
      <c r="AH10" s="37"/>
      <c r="AI10" s="41"/>
    </row>
    <row r="11" spans="1:35" s="8" customFormat="1" ht="126">
      <c r="A11" s="140"/>
      <c r="B11" s="140"/>
      <c r="C11" s="143"/>
      <c r="D11" s="27" t="s">
        <v>91</v>
      </c>
      <c r="E11" s="27" t="s">
        <v>86</v>
      </c>
      <c r="F11" s="28">
        <v>0.35</v>
      </c>
      <c r="G11" s="28" t="s">
        <v>92</v>
      </c>
      <c r="H11" s="27" t="s">
        <v>88</v>
      </c>
      <c r="I11" s="27" t="s">
        <v>20</v>
      </c>
      <c r="J11" s="29">
        <v>45017</v>
      </c>
      <c r="K11" s="30">
        <v>45291</v>
      </c>
      <c r="L11" s="32">
        <v>0</v>
      </c>
      <c r="M11" s="32">
        <v>0.11600000000000001</v>
      </c>
      <c r="N11" s="32">
        <v>0.11600000000000001</v>
      </c>
      <c r="O11" s="32">
        <v>0.11600000000000001</v>
      </c>
      <c r="P11" s="15"/>
      <c r="Q11" s="15"/>
      <c r="R11" s="15"/>
      <c r="S11" s="15"/>
      <c r="T11" s="15"/>
      <c r="U11" s="15"/>
      <c r="V11" s="15"/>
      <c r="W11" s="50"/>
      <c r="X11" s="42"/>
      <c r="Y11" s="54"/>
      <c r="Z11" s="43"/>
      <c r="AA11" s="15"/>
      <c r="AB11" s="52"/>
      <c r="AC11" s="45"/>
      <c r="AD11" s="44"/>
      <c r="AE11" s="15"/>
      <c r="AF11" s="15"/>
      <c r="AG11" s="41"/>
      <c r="AH11" s="37"/>
      <c r="AI11" s="41"/>
    </row>
    <row r="12" spans="1:35" s="8" customFormat="1" ht="180">
      <c r="A12" s="140"/>
      <c r="B12" s="140"/>
      <c r="C12" s="143"/>
      <c r="D12" s="27" t="s">
        <v>93</v>
      </c>
      <c r="E12" s="27" t="s">
        <v>94</v>
      </c>
      <c r="F12" s="28" t="s">
        <v>95</v>
      </c>
      <c r="G12" s="28" t="s">
        <v>96</v>
      </c>
      <c r="H12" s="27" t="s">
        <v>97</v>
      </c>
      <c r="I12" s="27" t="s">
        <v>79</v>
      </c>
      <c r="J12" s="29">
        <v>45047</v>
      </c>
      <c r="K12" s="30">
        <v>45291</v>
      </c>
      <c r="L12" s="34" t="s">
        <v>98</v>
      </c>
      <c r="M12" s="34" t="s">
        <v>99</v>
      </c>
      <c r="N12" s="34" t="s">
        <v>98</v>
      </c>
      <c r="O12" s="27" t="s">
        <v>99</v>
      </c>
      <c r="P12" s="47">
        <v>1</v>
      </c>
      <c r="Q12" s="15">
        <v>1</v>
      </c>
      <c r="R12" s="66" t="s">
        <v>100</v>
      </c>
      <c r="S12" s="37"/>
      <c r="T12" s="36"/>
      <c r="U12" s="47"/>
      <c r="V12" s="15"/>
      <c r="W12" s="36"/>
      <c r="X12" s="42"/>
      <c r="Y12" s="36"/>
      <c r="Z12" s="43"/>
      <c r="AA12" s="15"/>
      <c r="AB12" s="55"/>
      <c r="AC12" s="45"/>
      <c r="AD12" s="56"/>
      <c r="AE12" s="15"/>
      <c r="AF12" s="15"/>
      <c r="AG12" s="41"/>
      <c r="AH12" s="37"/>
      <c r="AI12" s="46"/>
    </row>
    <row r="13" spans="1:35" s="8" customFormat="1" ht="135">
      <c r="A13" s="140"/>
      <c r="B13" s="140"/>
      <c r="C13" s="143"/>
      <c r="D13" s="27" t="s">
        <v>101</v>
      </c>
      <c r="E13" s="27" t="s">
        <v>102</v>
      </c>
      <c r="F13" s="28" t="s">
        <v>103</v>
      </c>
      <c r="G13" s="28" t="s">
        <v>104</v>
      </c>
      <c r="H13" s="27" t="s">
        <v>97</v>
      </c>
      <c r="I13" s="27" t="s">
        <v>79</v>
      </c>
      <c r="J13" s="29">
        <v>45047</v>
      </c>
      <c r="K13" s="30">
        <v>45291</v>
      </c>
      <c r="L13" s="34" t="s">
        <v>98</v>
      </c>
      <c r="M13" s="34" t="s">
        <v>99</v>
      </c>
      <c r="N13" s="34" t="s">
        <v>98</v>
      </c>
      <c r="O13" s="27" t="s">
        <v>99</v>
      </c>
      <c r="P13" s="47">
        <v>1</v>
      </c>
      <c r="Q13" s="15">
        <v>1</v>
      </c>
      <c r="R13" s="67" t="s">
        <v>105</v>
      </c>
      <c r="S13" s="37"/>
      <c r="T13" s="36"/>
      <c r="U13" s="15"/>
      <c r="V13" s="15"/>
      <c r="W13" s="36"/>
      <c r="X13" s="42"/>
      <c r="Y13" s="36"/>
      <c r="Z13" s="43"/>
      <c r="AA13" s="21"/>
      <c r="AB13" s="57"/>
      <c r="AC13" s="45"/>
      <c r="AD13" s="44"/>
      <c r="AE13" s="15"/>
      <c r="AF13" s="15"/>
      <c r="AG13" s="41"/>
      <c r="AH13" s="37"/>
      <c r="AI13" s="46"/>
    </row>
    <row r="14" spans="1:35" s="8" customFormat="1" ht="94.5">
      <c r="A14" s="140"/>
      <c r="B14" s="140"/>
      <c r="C14" s="143"/>
      <c r="D14" s="27" t="s">
        <v>106</v>
      </c>
      <c r="E14" s="27" t="s">
        <v>107</v>
      </c>
      <c r="F14" s="28">
        <v>1</v>
      </c>
      <c r="G14" s="27" t="s">
        <v>108</v>
      </c>
      <c r="H14" s="27" t="s">
        <v>109</v>
      </c>
      <c r="I14" s="27" t="s">
        <v>20</v>
      </c>
      <c r="J14" s="29">
        <v>44593</v>
      </c>
      <c r="K14" s="29">
        <v>44926</v>
      </c>
      <c r="L14" s="28">
        <v>1</v>
      </c>
      <c r="M14" s="28">
        <v>1</v>
      </c>
      <c r="N14" s="28">
        <v>1</v>
      </c>
      <c r="O14" s="35">
        <v>1</v>
      </c>
      <c r="P14" s="15"/>
      <c r="Q14" s="15"/>
      <c r="R14" s="36"/>
      <c r="S14" s="37"/>
      <c r="T14" s="36"/>
      <c r="U14" s="15"/>
      <c r="V14" s="15"/>
      <c r="W14" s="36"/>
      <c r="X14" s="42"/>
      <c r="Y14" s="36"/>
      <c r="Z14" s="58"/>
      <c r="AA14" s="22"/>
      <c r="AB14" s="55"/>
      <c r="AC14" s="59"/>
      <c r="AD14" s="44"/>
      <c r="AE14" s="15"/>
      <c r="AF14" s="15"/>
      <c r="AG14" s="41"/>
      <c r="AH14" s="37"/>
      <c r="AI14" s="60"/>
    </row>
    <row r="15" spans="1:35" s="8" customFormat="1" ht="93" customHeight="1">
      <c r="A15" s="140"/>
      <c r="B15" s="140"/>
      <c r="C15" s="143"/>
      <c r="D15" s="27" t="s">
        <v>110</v>
      </c>
      <c r="E15" s="27" t="s">
        <v>111</v>
      </c>
      <c r="F15" s="28">
        <v>1</v>
      </c>
      <c r="G15" s="27" t="s">
        <v>111</v>
      </c>
      <c r="H15" s="27" t="s">
        <v>112</v>
      </c>
      <c r="I15" s="27" t="s">
        <v>79</v>
      </c>
      <c r="J15" s="29">
        <v>44927</v>
      </c>
      <c r="K15" s="29">
        <v>45015</v>
      </c>
      <c r="L15" s="28">
        <v>1</v>
      </c>
      <c r="M15" s="28">
        <v>0</v>
      </c>
      <c r="N15" s="28">
        <v>0</v>
      </c>
      <c r="O15" s="35">
        <v>0</v>
      </c>
      <c r="P15" s="15">
        <v>1</v>
      </c>
      <c r="Q15" s="15">
        <v>1</v>
      </c>
      <c r="R15" s="15" t="s">
        <v>113</v>
      </c>
      <c r="S15" s="15"/>
      <c r="T15" s="15"/>
      <c r="U15" s="15"/>
      <c r="V15" s="15"/>
      <c r="W15" s="15"/>
      <c r="X15" s="15"/>
      <c r="Y15" s="15"/>
      <c r="Z15" s="43"/>
      <c r="AA15" s="23"/>
      <c r="AB15" s="15"/>
      <c r="AC15" s="45"/>
      <c r="AD15" s="45"/>
      <c r="AE15" s="15"/>
      <c r="AF15" s="15"/>
      <c r="AG15" s="41"/>
      <c r="AH15" s="37"/>
      <c r="AI15" s="37"/>
    </row>
    <row r="16" spans="1:35" s="8" customFormat="1" ht="126.75" customHeight="1">
      <c r="A16" s="141"/>
      <c r="B16" s="141"/>
      <c r="C16" s="143"/>
      <c r="D16" s="27" t="s">
        <v>114</v>
      </c>
      <c r="E16" s="27" t="s">
        <v>115</v>
      </c>
      <c r="F16" s="28">
        <v>0.9</v>
      </c>
      <c r="G16" s="27" t="s">
        <v>116</v>
      </c>
      <c r="H16" s="27" t="s">
        <v>117</v>
      </c>
      <c r="I16" s="27" t="s">
        <v>118</v>
      </c>
      <c r="J16" s="29">
        <v>45017</v>
      </c>
      <c r="K16" s="29">
        <v>45291</v>
      </c>
      <c r="L16" s="32">
        <v>0</v>
      </c>
      <c r="M16" s="33">
        <v>0.3</v>
      </c>
      <c r="N16" s="33">
        <v>0.3</v>
      </c>
      <c r="O16" s="35">
        <v>0.3</v>
      </c>
      <c r="P16" s="15">
        <v>0.17</v>
      </c>
      <c r="Q16" s="15">
        <v>1</v>
      </c>
      <c r="R16" s="36" t="s">
        <v>119</v>
      </c>
      <c r="S16" s="37"/>
      <c r="T16" s="36"/>
      <c r="U16" s="15"/>
      <c r="V16" s="15"/>
      <c r="W16" s="36"/>
      <c r="X16" s="42"/>
      <c r="Y16" s="36"/>
      <c r="Z16" s="43"/>
      <c r="AA16" s="15"/>
      <c r="AB16" s="55"/>
      <c r="AC16" s="45"/>
      <c r="AD16" s="44"/>
      <c r="AE16" s="15"/>
      <c r="AF16" s="15"/>
      <c r="AG16" s="41"/>
      <c r="AH16" s="37"/>
      <c r="AI16" s="46"/>
    </row>
  </sheetData>
  <mergeCells count="21">
    <mergeCell ref="B4:B6"/>
    <mergeCell ref="C4:C6"/>
    <mergeCell ref="D4:D6"/>
    <mergeCell ref="E4:E6"/>
    <mergeCell ref="F4:F6"/>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23"/>
  <sheetViews>
    <sheetView showGridLines="0" tabSelected="1" topLeftCell="D1" zoomScale="90" zoomScaleNormal="90" workbookViewId="0">
      <selection activeCell="O17" sqref="O17"/>
    </sheetView>
  </sheetViews>
  <sheetFormatPr baseColWidth="10" defaultColWidth="11.42578125" defaultRowHeight="15"/>
  <cols>
    <col min="1" max="1" width="22.28515625" customWidth="1"/>
    <col min="2" max="2" width="35.7109375" customWidth="1"/>
    <col min="3" max="3" width="27.42578125" customWidth="1"/>
    <col min="4" max="4" width="45.140625" customWidth="1"/>
    <col min="5" max="5" width="36" hidden="1" customWidth="1"/>
    <col min="6" max="6" width="23.42578125" hidden="1" customWidth="1"/>
    <col min="7" max="7" width="22.85546875" hidden="1" customWidth="1"/>
    <col min="8" max="8" width="23.85546875" hidden="1" customWidth="1"/>
    <col min="9" max="9" width="17.7109375" hidden="1" customWidth="1"/>
    <col min="10" max="10" width="22.7109375" hidden="1" customWidth="1"/>
    <col min="11" max="13" width="17.7109375" hidden="1" customWidth="1"/>
    <col min="14" max="14" width="11.42578125" style="14" customWidth="1"/>
    <col min="15" max="15" width="17" style="14" customWidth="1"/>
    <col min="16" max="16" width="54.85546875" style="14" customWidth="1"/>
    <col min="17" max="17" width="13.28515625" style="14" customWidth="1"/>
    <col min="18" max="18" width="37.7109375" style="14" customWidth="1"/>
    <col min="19" max="19" width="13.7109375" style="14" customWidth="1"/>
    <col min="20" max="20" width="13.140625" style="14" customWidth="1"/>
    <col min="21" max="21" width="98.140625" style="14" customWidth="1"/>
    <col min="22" max="22" width="27.28515625" style="14" customWidth="1"/>
    <col min="23" max="23" width="56.85546875" style="14" customWidth="1"/>
    <col min="24" max="24" width="19.42578125" style="14" customWidth="1"/>
    <col min="25" max="25" width="16" style="14" customWidth="1"/>
    <col min="26" max="26" width="126" style="14" customWidth="1"/>
    <col min="27" max="27" width="10.28515625" style="14" customWidth="1"/>
    <col min="28" max="28" width="33" style="14" customWidth="1"/>
    <col min="29" max="29" width="9.140625" style="14" customWidth="1"/>
    <col min="30" max="30" width="21.42578125" style="14" customWidth="1"/>
    <col min="31" max="31" width="69.7109375" style="14" customWidth="1"/>
    <col min="32" max="32" width="14.28515625" style="14" customWidth="1"/>
    <col min="33" max="33" width="59.7109375" style="14" customWidth="1"/>
    <col min="34" max="34" width="11.42578125" customWidth="1"/>
  </cols>
  <sheetData>
    <row r="1" spans="1:33" s="8" customFormat="1" ht="15.75">
      <c r="A1" s="9"/>
      <c r="B1" s="9"/>
      <c r="C1" s="9"/>
      <c r="D1" s="9"/>
      <c r="E1" s="9"/>
      <c r="F1" s="9"/>
      <c r="G1" s="9"/>
      <c r="H1" s="9"/>
      <c r="I1" s="9"/>
      <c r="J1" s="9"/>
      <c r="K1" s="9"/>
      <c r="L1" s="9"/>
      <c r="M1" s="9"/>
      <c r="N1" s="11"/>
      <c r="O1" s="11"/>
      <c r="P1" s="10">
        <v>100</v>
      </c>
      <c r="Q1" s="10" t="s">
        <v>55</v>
      </c>
      <c r="R1" s="11"/>
      <c r="S1" s="11"/>
      <c r="T1" s="11"/>
      <c r="U1" s="11"/>
      <c r="V1" s="11"/>
      <c r="W1" s="11"/>
      <c r="X1" s="11"/>
      <c r="Y1" s="11"/>
      <c r="Z1" s="11"/>
      <c r="AA1" s="11"/>
      <c r="AB1" s="11"/>
      <c r="AC1" s="11"/>
      <c r="AD1" s="11"/>
      <c r="AE1" s="11"/>
      <c r="AF1" s="11"/>
      <c r="AG1" s="11"/>
    </row>
    <row r="2" spans="1:33" s="8" customFormat="1" ht="15.75">
      <c r="A2" s="123"/>
      <c r="B2" s="9"/>
      <c r="C2" s="9"/>
      <c r="D2" s="9"/>
      <c r="E2" s="9"/>
      <c r="F2" s="9"/>
      <c r="G2" s="9"/>
      <c r="H2" s="9"/>
      <c r="I2" s="9"/>
      <c r="J2" s="9"/>
      <c r="K2" s="9"/>
      <c r="L2" s="9"/>
      <c r="M2" s="9"/>
      <c r="N2" s="11"/>
      <c r="O2" s="11"/>
      <c r="P2" s="10">
        <v>5000</v>
      </c>
      <c r="Q2" s="10" t="s">
        <v>56</v>
      </c>
      <c r="R2" s="11"/>
      <c r="S2" s="11"/>
      <c r="T2" s="11"/>
      <c r="U2" s="11"/>
      <c r="V2" s="11"/>
      <c r="W2" s="11"/>
      <c r="X2" s="11"/>
      <c r="Y2" s="11"/>
      <c r="Z2" s="11"/>
      <c r="AA2" s="11"/>
      <c r="AB2" s="11"/>
      <c r="AC2" s="11"/>
      <c r="AD2" s="11"/>
      <c r="AE2" s="11"/>
      <c r="AF2" s="11"/>
      <c r="AG2" s="11"/>
    </row>
    <row r="3" spans="1:33" ht="36.75" customHeight="1">
      <c r="A3" s="135" t="s">
        <v>0</v>
      </c>
      <c r="B3" s="135" t="s">
        <v>1</v>
      </c>
      <c r="C3" s="135" t="s">
        <v>2</v>
      </c>
      <c r="D3" s="135" t="s">
        <v>3</v>
      </c>
      <c r="E3" s="135" t="s">
        <v>4</v>
      </c>
      <c r="F3" s="135" t="s">
        <v>5</v>
      </c>
      <c r="G3" s="135" t="s">
        <v>6</v>
      </c>
      <c r="H3" s="163" t="s">
        <v>7</v>
      </c>
      <c r="I3" s="164"/>
      <c r="J3" s="165" t="s">
        <v>57</v>
      </c>
      <c r="K3" s="166"/>
      <c r="L3" s="166"/>
      <c r="M3" s="167"/>
      <c r="N3" s="158" t="s">
        <v>58</v>
      </c>
      <c r="O3" s="159"/>
      <c r="P3" s="159"/>
      <c r="Q3" s="159"/>
      <c r="R3" s="159"/>
      <c r="S3" s="159"/>
      <c r="T3" s="159"/>
      <c r="U3" s="159"/>
      <c r="V3" s="159"/>
      <c r="W3" s="159"/>
      <c r="X3" s="159"/>
      <c r="Y3" s="159"/>
      <c r="Z3" s="159"/>
      <c r="AA3" s="159"/>
      <c r="AB3" s="159"/>
      <c r="AC3" s="159"/>
      <c r="AD3" s="159"/>
      <c r="AE3" s="159"/>
      <c r="AF3" s="159"/>
      <c r="AG3" s="160"/>
    </row>
    <row r="4" spans="1:33" ht="49.5" customHeight="1">
      <c r="A4" s="135"/>
      <c r="B4" s="135"/>
      <c r="C4" s="135"/>
      <c r="D4" s="135"/>
      <c r="E4" s="135"/>
      <c r="F4" s="135"/>
      <c r="G4" s="135"/>
      <c r="H4" s="161" t="s">
        <v>8</v>
      </c>
      <c r="I4" s="161" t="s">
        <v>9</v>
      </c>
      <c r="J4" s="110" t="s">
        <v>51</v>
      </c>
      <c r="K4" s="110" t="s">
        <v>52</v>
      </c>
      <c r="L4" s="110" t="s">
        <v>53</v>
      </c>
      <c r="M4" s="111" t="s">
        <v>54</v>
      </c>
      <c r="N4" s="155" t="s">
        <v>51</v>
      </c>
      <c r="O4" s="156"/>
      <c r="P4" s="156"/>
      <c r="Q4" s="156"/>
      <c r="R4" s="157"/>
      <c r="S4" s="155" t="s">
        <v>52</v>
      </c>
      <c r="T4" s="156"/>
      <c r="U4" s="156"/>
      <c r="V4" s="156"/>
      <c r="W4" s="157"/>
      <c r="X4" s="155" t="s">
        <v>53</v>
      </c>
      <c r="Y4" s="156"/>
      <c r="Z4" s="156"/>
      <c r="AA4" s="156"/>
      <c r="AB4" s="157"/>
      <c r="AC4" s="155" t="s">
        <v>54</v>
      </c>
      <c r="AD4" s="156"/>
      <c r="AE4" s="156"/>
      <c r="AF4" s="156"/>
      <c r="AG4" s="157"/>
    </row>
    <row r="5" spans="1:33" ht="39" customHeight="1">
      <c r="A5" s="135"/>
      <c r="B5" s="135"/>
      <c r="C5" s="135"/>
      <c r="D5" s="135"/>
      <c r="E5" s="135"/>
      <c r="F5" s="135"/>
      <c r="G5" s="135"/>
      <c r="H5" s="162"/>
      <c r="I5" s="162"/>
      <c r="J5" s="109" t="s">
        <v>10</v>
      </c>
      <c r="K5" s="109" t="s">
        <v>10</v>
      </c>
      <c r="L5" s="109" t="s">
        <v>10</v>
      </c>
      <c r="M5" s="112" t="s">
        <v>10</v>
      </c>
      <c r="N5" s="113" t="s">
        <v>59</v>
      </c>
      <c r="O5" s="113" t="s">
        <v>60</v>
      </c>
      <c r="P5" s="113" t="s">
        <v>61</v>
      </c>
      <c r="Q5" s="113" t="s">
        <v>62</v>
      </c>
      <c r="R5" s="113" t="s">
        <v>63</v>
      </c>
      <c r="S5" s="113" t="s">
        <v>59</v>
      </c>
      <c r="T5" s="113" t="s">
        <v>60</v>
      </c>
      <c r="U5" s="113" t="s">
        <v>61</v>
      </c>
      <c r="V5" s="113" t="s">
        <v>62</v>
      </c>
      <c r="W5" s="113" t="s">
        <v>63</v>
      </c>
      <c r="X5" s="113" t="s">
        <v>59</v>
      </c>
      <c r="Y5" s="113" t="s">
        <v>60</v>
      </c>
      <c r="Z5" s="113" t="s">
        <v>61</v>
      </c>
      <c r="AA5" s="113" t="s">
        <v>62</v>
      </c>
      <c r="AB5" s="113" t="s">
        <v>63</v>
      </c>
      <c r="AC5" s="113" t="s">
        <v>59</v>
      </c>
      <c r="AD5" s="113" t="s">
        <v>60</v>
      </c>
      <c r="AE5" s="113" t="s">
        <v>61</v>
      </c>
      <c r="AF5" s="113" t="s">
        <v>62</v>
      </c>
      <c r="AG5" s="113" t="s">
        <v>63</v>
      </c>
    </row>
    <row r="6" spans="1:33" s="8" customFormat="1" ht="225" customHeight="1">
      <c r="A6" s="129" t="s">
        <v>11</v>
      </c>
      <c r="B6" s="132" t="s">
        <v>12</v>
      </c>
      <c r="C6" s="101" t="s">
        <v>13</v>
      </c>
      <c r="D6" s="102" t="s">
        <v>14</v>
      </c>
      <c r="E6" s="38" t="e">
        <f>#REF!</f>
        <v>#REF!</v>
      </c>
      <c r="F6" s="37" t="e">
        <f>#REF!</f>
        <v>#REF!</v>
      </c>
      <c r="G6" s="61" t="e">
        <f>#REF!</f>
        <v>#REF!</v>
      </c>
      <c r="H6" s="103">
        <v>45689</v>
      </c>
      <c r="I6" s="103">
        <v>45747</v>
      </c>
      <c r="J6" s="74">
        <v>1</v>
      </c>
      <c r="K6" s="73"/>
      <c r="L6" s="73"/>
      <c r="M6" s="37"/>
      <c r="N6" s="23"/>
      <c r="O6" s="84">
        <v>0</v>
      </c>
      <c r="P6" s="101" t="s">
        <v>120</v>
      </c>
      <c r="Q6" s="64" t="s">
        <v>56</v>
      </c>
      <c r="R6" s="78" t="s">
        <v>121</v>
      </c>
      <c r="S6" s="23"/>
      <c r="T6" s="15"/>
      <c r="U6" s="49"/>
      <c r="V6" s="37"/>
      <c r="W6" s="79"/>
      <c r="X6" s="43"/>
      <c r="Y6" s="15"/>
      <c r="Z6" s="90"/>
      <c r="AA6" s="45"/>
      <c r="AB6" s="44"/>
      <c r="AC6" s="15"/>
      <c r="AD6" s="15"/>
      <c r="AE6" s="41"/>
      <c r="AF6" s="37"/>
      <c r="AG6" s="46"/>
    </row>
    <row r="7" spans="1:33" s="8" customFormat="1" ht="187.5" customHeight="1">
      <c r="A7" s="130"/>
      <c r="B7" s="133"/>
      <c r="C7" s="101" t="s">
        <v>16</v>
      </c>
      <c r="D7" s="104" t="s">
        <v>17</v>
      </c>
      <c r="E7" s="38" t="e">
        <f>#REF!</f>
        <v>#REF!</v>
      </c>
      <c r="F7" s="37" t="e">
        <f>#REF!</f>
        <v>#REF!</v>
      </c>
      <c r="G7" s="61" t="e">
        <f>#REF!</f>
        <v>#REF!</v>
      </c>
      <c r="H7" s="103">
        <v>45689</v>
      </c>
      <c r="I7" s="103">
        <v>45747</v>
      </c>
      <c r="J7" s="74">
        <v>1</v>
      </c>
      <c r="K7" s="74"/>
      <c r="L7" s="74"/>
      <c r="M7" s="74"/>
      <c r="N7" s="15"/>
      <c r="O7" s="84">
        <v>0</v>
      </c>
      <c r="P7" s="101" t="s">
        <v>122</v>
      </c>
      <c r="Q7" s="64" t="s">
        <v>56</v>
      </c>
      <c r="R7" s="78" t="s">
        <v>121</v>
      </c>
      <c r="S7" s="15"/>
      <c r="T7" s="15"/>
      <c r="U7" s="37"/>
      <c r="V7" s="42"/>
      <c r="W7" s="54"/>
      <c r="X7" s="43"/>
      <c r="Y7" s="15"/>
      <c r="Z7" s="89"/>
      <c r="AA7" s="45"/>
      <c r="AB7" s="44"/>
      <c r="AC7" s="43"/>
      <c r="AD7" s="15"/>
      <c r="AE7" s="41"/>
      <c r="AF7" s="99"/>
      <c r="AG7" s="46"/>
    </row>
    <row r="8" spans="1:33" s="8" customFormat="1" ht="137.25" customHeight="1">
      <c r="A8" s="130"/>
      <c r="B8" s="133"/>
      <c r="C8" s="101" t="s">
        <v>18</v>
      </c>
      <c r="D8" s="104" t="s">
        <v>19</v>
      </c>
      <c r="E8" s="75" t="e">
        <f>#REF!</f>
        <v>#REF!</v>
      </c>
      <c r="F8" s="38" t="e">
        <f>#REF!</f>
        <v>#REF!</v>
      </c>
      <c r="G8" s="61" t="e">
        <f>#REF!</f>
        <v>#REF!</v>
      </c>
      <c r="H8" s="103">
        <v>45748</v>
      </c>
      <c r="I8" s="103">
        <v>46022</v>
      </c>
      <c r="J8" s="74"/>
      <c r="K8" s="74">
        <v>0.4</v>
      </c>
      <c r="L8" s="74">
        <v>0.3</v>
      </c>
      <c r="M8" s="76">
        <v>0.3</v>
      </c>
      <c r="N8" s="15"/>
      <c r="O8" s="104" t="s">
        <v>15</v>
      </c>
      <c r="P8" s="101" t="s">
        <v>123</v>
      </c>
      <c r="Q8" s="64"/>
      <c r="R8" s="78"/>
      <c r="S8" s="15"/>
      <c r="T8" s="15"/>
      <c r="U8" s="75"/>
      <c r="V8" s="42"/>
      <c r="W8" s="83"/>
      <c r="X8" s="43"/>
      <c r="Y8" s="91"/>
      <c r="Z8" s="88"/>
      <c r="AA8" s="45"/>
      <c r="AB8" s="44"/>
      <c r="AC8" s="43"/>
      <c r="AD8" s="15"/>
      <c r="AE8" s="41"/>
      <c r="AF8" s="99"/>
      <c r="AG8" s="41"/>
    </row>
    <row r="9" spans="1:33" s="8" customFormat="1" ht="148.5" customHeight="1">
      <c r="A9" s="131"/>
      <c r="B9" s="134"/>
      <c r="C9" s="107" t="s">
        <v>21</v>
      </c>
      <c r="D9" s="104" t="s">
        <v>22</v>
      </c>
      <c r="E9" s="61" t="e">
        <f>#REF!</f>
        <v>#REF!</v>
      </c>
      <c r="F9" s="61" t="e">
        <f>#REF!</f>
        <v>#REF!</v>
      </c>
      <c r="G9" s="61" t="e">
        <f>#REF!</f>
        <v>#REF!</v>
      </c>
      <c r="H9" s="103">
        <v>46023</v>
      </c>
      <c r="I9" s="103">
        <v>46112</v>
      </c>
      <c r="J9" s="126"/>
      <c r="K9" s="126"/>
      <c r="L9" s="126"/>
      <c r="M9" s="127"/>
      <c r="N9" s="15"/>
      <c r="O9" s="104" t="s">
        <v>15</v>
      </c>
      <c r="P9" s="101" t="s">
        <v>124</v>
      </c>
      <c r="Q9" s="64"/>
      <c r="R9" s="78"/>
      <c r="S9" s="15"/>
      <c r="T9" s="15"/>
      <c r="U9" s="41"/>
      <c r="V9" s="42"/>
      <c r="W9" s="68"/>
      <c r="X9" s="43"/>
      <c r="Y9" s="15"/>
      <c r="Z9" s="92"/>
      <c r="AA9" s="45"/>
      <c r="AB9" s="44"/>
      <c r="AC9" s="43"/>
      <c r="AD9" s="15"/>
      <c r="AE9" s="41"/>
      <c r="AF9" s="37"/>
      <c r="AG9" s="41"/>
    </row>
    <row r="10" spans="1:33" s="8" customFormat="1" ht="378" customHeight="1">
      <c r="A10" s="129" t="s">
        <v>23</v>
      </c>
      <c r="B10" s="132" t="s">
        <v>24</v>
      </c>
      <c r="C10" s="107" t="s">
        <v>25</v>
      </c>
      <c r="D10" s="104" t="s">
        <v>26</v>
      </c>
      <c r="E10" s="61" t="e">
        <f>#REF!</f>
        <v>#REF!</v>
      </c>
      <c r="F10" s="61" t="e">
        <f>#REF!</f>
        <v>#REF!</v>
      </c>
      <c r="G10" s="61" t="e">
        <f>#REF!</f>
        <v>#REF!</v>
      </c>
      <c r="H10" s="105">
        <v>45689</v>
      </c>
      <c r="I10" s="105">
        <v>45747</v>
      </c>
      <c r="J10" s="74">
        <v>1</v>
      </c>
      <c r="K10" s="74"/>
      <c r="L10" s="74"/>
      <c r="M10" s="74"/>
      <c r="N10" s="15"/>
      <c r="O10" s="75">
        <v>1</v>
      </c>
      <c r="P10" s="101" t="s">
        <v>125</v>
      </c>
      <c r="Q10" s="64" t="s">
        <v>55</v>
      </c>
      <c r="R10" s="78" t="s">
        <v>126</v>
      </c>
      <c r="S10" s="15"/>
      <c r="T10" s="15"/>
      <c r="U10" s="76"/>
      <c r="V10" s="42"/>
      <c r="W10" s="86"/>
      <c r="X10" s="43"/>
      <c r="Y10" s="15"/>
      <c r="Z10" s="88"/>
      <c r="AA10" s="45"/>
      <c r="AB10" s="88"/>
      <c r="AC10" s="43"/>
      <c r="AD10" s="15"/>
      <c r="AE10" s="41"/>
      <c r="AF10" s="99"/>
      <c r="AG10" s="46"/>
    </row>
    <row r="11" spans="1:33" s="8" customFormat="1" ht="167.25" customHeight="1">
      <c r="A11" s="130"/>
      <c r="B11" s="133"/>
      <c r="C11" s="107" t="s">
        <v>27</v>
      </c>
      <c r="D11" s="104" t="s">
        <v>28</v>
      </c>
      <c r="E11" s="72" t="e">
        <f>#REF!</f>
        <v>#REF!</v>
      </c>
      <c r="F11" s="72" t="e">
        <f>#REF!</f>
        <v>#REF!</v>
      </c>
      <c r="G11" s="61" t="e">
        <f>#REF!</f>
        <v>#REF!</v>
      </c>
      <c r="H11" s="106">
        <v>45748</v>
      </c>
      <c r="I11" s="106">
        <v>46022</v>
      </c>
      <c r="J11" s="74"/>
      <c r="K11" s="77" t="s">
        <v>29</v>
      </c>
      <c r="L11" s="77" t="s">
        <v>30</v>
      </c>
      <c r="M11" s="38">
        <v>0.3</v>
      </c>
      <c r="N11" s="15"/>
      <c r="O11" s="104" t="s">
        <v>15</v>
      </c>
      <c r="P11" s="101" t="s">
        <v>123</v>
      </c>
      <c r="Q11" s="64"/>
      <c r="R11" s="78"/>
      <c r="S11" s="47"/>
      <c r="T11" s="15"/>
      <c r="U11" s="41"/>
      <c r="V11" s="42"/>
      <c r="W11" s="69"/>
      <c r="X11" s="43"/>
      <c r="Y11" s="21"/>
      <c r="Z11" s="93"/>
      <c r="AA11" s="45"/>
      <c r="AB11" s="44"/>
      <c r="AC11" s="63"/>
      <c r="AD11" s="15"/>
      <c r="AE11" s="41"/>
      <c r="AF11" s="37"/>
      <c r="AG11" s="46"/>
    </row>
    <row r="12" spans="1:33" s="8" customFormat="1" ht="221.25" customHeight="1">
      <c r="A12" s="130"/>
      <c r="B12" s="133"/>
      <c r="C12" s="107" t="s">
        <v>31</v>
      </c>
      <c r="D12" s="104" t="s">
        <v>32</v>
      </c>
      <c r="E12" s="72" t="e">
        <f>#REF!</f>
        <v>#REF!</v>
      </c>
      <c r="F12" s="72" t="e">
        <f>#REF!</f>
        <v>#REF!</v>
      </c>
      <c r="G12" s="61" t="e">
        <f>#REF!</f>
        <v>#REF!</v>
      </c>
      <c r="H12" s="103">
        <v>45748</v>
      </c>
      <c r="I12" s="103">
        <v>45838</v>
      </c>
      <c r="J12" s="77"/>
      <c r="K12" s="74">
        <v>1</v>
      </c>
      <c r="L12" s="74"/>
      <c r="M12" s="76"/>
      <c r="N12" s="15"/>
      <c r="O12" s="104" t="s">
        <v>15</v>
      </c>
      <c r="P12" s="101" t="s">
        <v>123</v>
      </c>
      <c r="Q12" s="64"/>
      <c r="R12" s="78"/>
      <c r="S12" s="15"/>
      <c r="T12" s="15"/>
      <c r="U12" s="76"/>
      <c r="V12" s="42"/>
      <c r="W12" s="70"/>
      <c r="X12" s="58"/>
      <c r="Y12" s="22"/>
      <c r="Z12" s="88"/>
      <c r="AA12" s="59"/>
      <c r="AB12" s="44"/>
      <c r="AC12" s="43"/>
      <c r="AD12" s="15"/>
      <c r="AE12" s="41"/>
      <c r="AF12" s="99"/>
      <c r="AG12" s="60"/>
    </row>
    <row r="13" spans="1:33" s="8" customFormat="1" ht="246" customHeight="1">
      <c r="A13" s="131"/>
      <c r="B13" s="134"/>
      <c r="C13" s="107" t="s">
        <v>33</v>
      </c>
      <c r="D13" s="104" t="s">
        <v>32</v>
      </c>
      <c r="E13" s="61" t="e">
        <f>#REF!</f>
        <v>#REF!</v>
      </c>
      <c r="F13" s="72" t="e">
        <f>#REF!</f>
        <v>#REF!</v>
      </c>
      <c r="G13" s="61" t="e">
        <f>#REF!</f>
        <v>#REF!</v>
      </c>
      <c r="H13" s="103">
        <v>45839</v>
      </c>
      <c r="I13" s="103">
        <v>46022</v>
      </c>
      <c r="J13" s="77"/>
      <c r="K13" s="74"/>
      <c r="L13" s="74">
        <v>0.5</v>
      </c>
      <c r="M13" s="76">
        <v>0.5</v>
      </c>
      <c r="N13" s="15"/>
      <c r="O13" s="104" t="s">
        <v>15</v>
      </c>
      <c r="P13" s="101" t="s">
        <v>127</v>
      </c>
      <c r="Q13" s="64"/>
      <c r="R13" s="78"/>
      <c r="S13" s="15"/>
      <c r="T13" s="15"/>
      <c r="U13" s="49"/>
      <c r="V13" s="42"/>
      <c r="W13" s="70"/>
      <c r="X13" s="43"/>
      <c r="Y13" s="23"/>
      <c r="Z13" s="88"/>
      <c r="AA13" s="45"/>
      <c r="AB13" s="45"/>
      <c r="AC13" s="15"/>
      <c r="AD13" s="15"/>
      <c r="AE13" s="41"/>
      <c r="AF13" s="37"/>
      <c r="AG13" s="37"/>
    </row>
    <row r="14" spans="1:33" s="8" customFormat="1" ht="409.5" customHeight="1">
      <c r="A14" s="129" t="s">
        <v>34</v>
      </c>
      <c r="B14" s="129" t="s">
        <v>35</v>
      </c>
      <c r="C14" s="101" t="s">
        <v>36</v>
      </c>
      <c r="D14" s="104" t="s">
        <v>37</v>
      </c>
      <c r="E14" s="61" t="e">
        <f>#REF!</f>
        <v>#REF!</v>
      </c>
      <c r="F14" s="72" t="e">
        <f>#REF!</f>
        <v>#REF!</v>
      </c>
      <c r="G14" s="61" t="e">
        <f>#REF!</f>
        <v>#REF!</v>
      </c>
      <c r="H14" s="103">
        <v>45689</v>
      </c>
      <c r="I14" s="103">
        <v>45747</v>
      </c>
      <c r="J14" s="77" t="s">
        <v>38</v>
      </c>
      <c r="K14" s="74"/>
      <c r="L14" s="74"/>
      <c r="M14" s="76"/>
      <c r="N14" s="15"/>
      <c r="O14" s="75">
        <v>1</v>
      </c>
      <c r="P14" s="101" t="s">
        <v>128</v>
      </c>
      <c r="Q14" s="64" t="s">
        <v>55</v>
      </c>
      <c r="R14" s="78" t="s">
        <v>129</v>
      </c>
      <c r="S14" s="15"/>
      <c r="T14" s="15"/>
      <c r="U14" s="85"/>
      <c r="V14" s="42"/>
      <c r="W14" s="62"/>
      <c r="X14" s="43"/>
      <c r="Y14" s="15"/>
      <c r="Z14" s="94"/>
      <c r="AA14" s="45"/>
      <c r="AB14" s="44"/>
      <c r="AC14" s="15"/>
      <c r="AD14" s="15"/>
      <c r="AE14" s="55"/>
      <c r="AF14" s="99"/>
      <c r="AG14" s="71"/>
    </row>
    <row r="15" spans="1:33" s="8" customFormat="1" ht="232.5" customHeight="1">
      <c r="A15" s="130"/>
      <c r="B15" s="130"/>
      <c r="C15" s="101" t="s">
        <v>39</v>
      </c>
      <c r="D15" s="104" t="s">
        <v>40</v>
      </c>
      <c r="E15" s="61" t="e">
        <f>#REF!</f>
        <v>#REF!</v>
      </c>
      <c r="F15" s="72" t="e">
        <f>#REF!</f>
        <v>#REF!</v>
      </c>
      <c r="G15" s="61" t="e">
        <f>#REF!</f>
        <v>#REF!</v>
      </c>
      <c r="H15" s="103">
        <v>45689</v>
      </c>
      <c r="I15" s="103">
        <v>45747</v>
      </c>
      <c r="J15" s="77" t="s">
        <v>38</v>
      </c>
      <c r="K15" s="74"/>
      <c r="L15" s="74"/>
      <c r="M15" s="76"/>
      <c r="N15" s="15"/>
      <c r="O15" s="75">
        <v>0.77</v>
      </c>
      <c r="P15" s="101" t="s">
        <v>130</v>
      </c>
      <c r="Q15" s="64" t="s">
        <v>56</v>
      </c>
      <c r="R15" s="78" t="s">
        <v>131</v>
      </c>
      <c r="S15" s="15"/>
      <c r="T15" s="15"/>
      <c r="U15" s="65"/>
      <c r="V15" s="42"/>
      <c r="W15" s="62"/>
      <c r="X15" s="43"/>
      <c r="Y15" s="15"/>
      <c r="Z15" s="95"/>
      <c r="AA15" s="45"/>
      <c r="AB15" s="44"/>
      <c r="AC15" s="15"/>
      <c r="AD15" s="15"/>
      <c r="AE15" s="55"/>
      <c r="AF15" s="37"/>
      <c r="AG15" s="71"/>
    </row>
    <row r="16" spans="1:33" s="8" customFormat="1" ht="151.5" customHeight="1">
      <c r="A16" s="131"/>
      <c r="B16" s="131"/>
      <c r="C16" s="101" t="s">
        <v>41</v>
      </c>
      <c r="D16" s="104" t="s">
        <v>42</v>
      </c>
      <c r="E16" s="61" t="e">
        <f>#REF!</f>
        <v>#REF!</v>
      </c>
      <c r="F16" s="72" t="e">
        <f>#REF!</f>
        <v>#REF!</v>
      </c>
      <c r="G16" s="61" t="e">
        <f>#REF!</f>
        <v>#REF!</v>
      </c>
      <c r="H16" s="105">
        <v>45748</v>
      </c>
      <c r="I16" s="108">
        <v>46022</v>
      </c>
      <c r="J16" s="77"/>
      <c r="K16" s="74">
        <v>0.3</v>
      </c>
      <c r="L16" s="74">
        <v>0.4</v>
      </c>
      <c r="M16" s="76">
        <v>0.3</v>
      </c>
      <c r="N16" s="15"/>
      <c r="O16" s="104" t="s">
        <v>15</v>
      </c>
      <c r="P16" s="101" t="s">
        <v>123</v>
      </c>
      <c r="Q16" s="64"/>
      <c r="R16" s="78"/>
      <c r="S16" s="15"/>
      <c r="T16" s="15"/>
      <c r="U16" s="76"/>
      <c r="V16" s="42"/>
      <c r="W16" s="62"/>
      <c r="X16" s="43"/>
      <c r="Y16" s="15"/>
      <c r="Z16" s="94"/>
      <c r="AA16" s="45"/>
      <c r="AB16" s="44"/>
      <c r="AC16" s="15"/>
      <c r="AD16" s="15"/>
      <c r="AE16" s="55"/>
      <c r="AF16" s="99"/>
      <c r="AG16" s="71"/>
    </row>
    <row r="17" spans="1:34" s="8" customFormat="1" ht="160.5" customHeight="1">
      <c r="A17" s="129" t="s">
        <v>43</v>
      </c>
      <c r="B17" s="129" t="s">
        <v>44</v>
      </c>
      <c r="C17" s="101" t="s">
        <v>45</v>
      </c>
      <c r="D17" s="104" t="s">
        <v>46</v>
      </c>
      <c r="E17" s="61" t="e">
        <f>#REF!</f>
        <v>#REF!</v>
      </c>
      <c r="F17" s="72" t="e">
        <f>#REF!</f>
        <v>#REF!</v>
      </c>
      <c r="G17" s="61" t="e">
        <f>#REF!</f>
        <v>#REF!</v>
      </c>
      <c r="H17" s="105">
        <v>45689</v>
      </c>
      <c r="I17" s="105">
        <v>45746</v>
      </c>
      <c r="J17" s="77" t="s">
        <v>38</v>
      </c>
      <c r="K17" s="74"/>
      <c r="L17" s="74"/>
      <c r="M17" s="76"/>
      <c r="N17" s="15"/>
      <c r="O17" s="75">
        <v>0</v>
      </c>
      <c r="P17" s="36" t="s">
        <v>132</v>
      </c>
      <c r="Q17" s="64" t="s">
        <v>56</v>
      </c>
      <c r="R17" s="78" t="s">
        <v>133</v>
      </c>
      <c r="S17" s="15"/>
      <c r="T17" s="15"/>
      <c r="U17" s="65"/>
      <c r="V17" s="42"/>
      <c r="W17" s="62"/>
      <c r="X17" s="43"/>
      <c r="Y17" s="15"/>
      <c r="Z17" s="95"/>
      <c r="AA17" s="45"/>
      <c r="AB17" s="44"/>
      <c r="AC17" s="15"/>
      <c r="AD17" s="15"/>
      <c r="AE17" s="55"/>
      <c r="AF17" s="37"/>
      <c r="AG17" s="71"/>
    </row>
    <row r="18" spans="1:34" ht="105">
      <c r="A18" s="130"/>
      <c r="B18" s="130"/>
      <c r="C18" s="101" t="s">
        <v>47</v>
      </c>
      <c r="D18" s="104" t="s">
        <v>40</v>
      </c>
      <c r="E18" s="61" t="e">
        <f>#REF!</f>
        <v>#REF!</v>
      </c>
      <c r="F18" s="72" t="e">
        <f>#REF!</f>
        <v>#REF!</v>
      </c>
      <c r="G18" s="61" t="e">
        <f>#REF!</f>
        <v>#REF!</v>
      </c>
      <c r="H18" s="105">
        <v>45689</v>
      </c>
      <c r="I18" s="105">
        <v>45746</v>
      </c>
      <c r="J18" s="77" t="s">
        <v>38</v>
      </c>
      <c r="K18" s="74"/>
      <c r="L18" s="74"/>
      <c r="M18" s="76"/>
      <c r="N18" s="15"/>
      <c r="O18" s="75">
        <v>0</v>
      </c>
      <c r="P18" s="36" t="s">
        <v>134</v>
      </c>
      <c r="Q18" s="64" t="s">
        <v>56</v>
      </c>
      <c r="R18" s="78" t="s">
        <v>133</v>
      </c>
      <c r="S18" s="15"/>
      <c r="T18" s="15"/>
      <c r="U18" s="65"/>
      <c r="V18" s="42"/>
      <c r="W18" s="62"/>
      <c r="X18" s="43"/>
      <c r="Y18" s="15"/>
      <c r="Z18" s="94"/>
      <c r="AA18" s="45"/>
      <c r="AB18" s="44"/>
      <c r="AC18" s="15"/>
      <c r="AD18" s="15"/>
      <c r="AE18" s="55"/>
      <c r="AF18" s="99"/>
      <c r="AG18" s="71"/>
    </row>
    <row r="19" spans="1:34" ht="105">
      <c r="A19" s="130"/>
      <c r="B19" s="130"/>
      <c r="C19" s="101" t="s">
        <v>48</v>
      </c>
      <c r="D19" s="104" t="s">
        <v>42</v>
      </c>
      <c r="E19" s="72" t="e">
        <f>#REF!</f>
        <v>#REF!</v>
      </c>
      <c r="F19" s="72" t="e">
        <f>#REF!</f>
        <v>#REF!</v>
      </c>
      <c r="G19" s="72" t="e">
        <f>#REF!</f>
        <v>#REF!</v>
      </c>
      <c r="H19" s="115">
        <v>45748</v>
      </c>
      <c r="I19" s="116">
        <v>46022</v>
      </c>
      <c r="J19" s="77"/>
      <c r="K19" s="74">
        <v>0.3</v>
      </c>
      <c r="L19" s="74">
        <v>0.4</v>
      </c>
      <c r="M19" s="76">
        <v>0.3</v>
      </c>
      <c r="N19" s="21"/>
      <c r="O19" s="104" t="s">
        <v>15</v>
      </c>
      <c r="P19" s="101" t="s">
        <v>123</v>
      </c>
      <c r="Q19" s="114"/>
      <c r="R19" s="78"/>
      <c r="S19" s="21"/>
      <c r="T19" s="21"/>
      <c r="U19" s="118"/>
      <c r="V19" s="96"/>
      <c r="W19" s="68"/>
      <c r="X19" s="81"/>
      <c r="Y19" s="21"/>
      <c r="Z19" s="124"/>
      <c r="AA19" s="82"/>
      <c r="AB19" s="128"/>
      <c r="AC19" s="21"/>
      <c r="AD19" s="21"/>
      <c r="AE19" s="117"/>
      <c r="AF19" s="100"/>
      <c r="AG19" s="87"/>
    </row>
    <row r="20" spans="1:34" ht="60">
      <c r="A20" s="131"/>
      <c r="B20" s="131"/>
      <c r="C20" s="101" t="s">
        <v>49</v>
      </c>
      <c r="D20" s="104" t="s">
        <v>50</v>
      </c>
      <c r="E20" s="61" t="e">
        <f>#REF!</f>
        <v>#REF!</v>
      </c>
      <c r="F20" s="61" t="e">
        <f>#REF!</f>
        <v>#REF!</v>
      </c>
      <c r="G20" s="61" t="e">
        <f>#REF!</f>
        <v>#REF!</v>
      </c>
      <c r="H20" s="103">
        <v>45931</v>
      </c>
      <c r="I20" s="103">
        <v>46022</v>
      </c>
      <c r="J20" s="77"/>
      <c r="K20" s="74"/>
      <c r="L20" s="74"/>
      <c r="M20" s="76">
        <v>1</v>
      </c>
      <c r="N20" s="80"/>
      <c r="O20" s="104" t="s">
        <v>15</v>
      </c>
      <c r="P20" s="101" t="s">
        <v>135</v>
      </c>
      <c r="Q20" s="80"/>
      <c r="R20" s="78"/>
      <c r="S20" s="80"/>
      <c r="T20" s="125"/>
      <c r="U20" s="80"/>
      <c r="V20" s="80"/>
      <c r="W20" s="80"/>
      <c r="X20" s="80"/>
      <c r="Y20" s="125"/>
      <c r="Z20" s="80"/>
      <c r="AA20" s="80"/>
      <c r="AB20" s="80"/>
      <c r="AC20" s="80"/>
      <c r="AD20" s="80"/>
      <c r="AE20" s="80"/>
      <c r="AF20" s="80"/>
      <c r="AG20" s="80"/>
      <c r="AH20" s="97" t="e">
        <f>(O20+T20+Y20+AD20)/4</f>
        <v>#VALUE!</v>
      </c>
    </row>
    <row r="23" spans="1:34">
      <c r="M23" s="98">
        <f>(J20+K20+L20+M20)/4</f>
        <v>0.25</v>
      </c>
    </row>
  </sheetData>
  <mergeCells count="24">
    <mergeCell ref="A14:A16"/>
    <mergeCell ref="B14:B16"/>
    <mergeCell ref="A17:A20"/>
    <mergeCell ref="A3:A5"/>
    <mergeCell ref="A6:A9"/>
    <mergeCell ref="B6:B9"/>
    <mergeCell ref="A10:A13"/>
    <mergeCell ref="B10:B13"/>
    <mergeCell ref="B17:B20"/>
    <mergeCell ref="AC4:AG4"/>
    <mergeCell ref="G3:G5"/>
    <mergeCell ref="N3:AG3"/>
    <mergeCell ref="H4:H5"/>
    <mergeCell ref="H3:I3"/>
    <mergeCell ref="I4:I5"/>
    <mergeCell ref="N4:R4"/>
    <mergeCell ref="S4:W4"/>
    <mergeCell ref="J3:M3"/>
    <mergeCell ref="D3:D5"/>
    <mergeCell ref="E3:E5"/>
    <mergeCell ref="F3:F5"/>
    <mergeCell ref="X4:AB4"/>
    <mergeCell ref="B3:B5"/>
    <mergeCell ref="C3:C5"/>
  </mergeCells>
  <dataValidations count="2">
    <dataValidation type="list" allowBlank="1" showInputMessage="1" showErrorMessage="1" errorTitle="Error Reporte validado" error="Debe escoger alguna de las dos opciones disponibles." promptTitle="Reporte validado" sqref="AF6:AF19 Q6:Q19 V6:V19" xr:uid="{F38C379E-F74C-4A5D-8376-3ADC43A08F10}">
      <formula1>$Q$1:$Q$2</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P6 P15 P17:P18" xr:uid="{B231655F-73F0-4D7E-B027-4EB532904AF5}">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sheetPr>
  <dimension ref="A1:I22"/>
  <sheetViews>
    <sheetView zoomScaleNormal="100" zoomScaleSheetLayoutView="100" workbookViewId="0">
      <selection activeCell="B5" sqref="B5"/>
    </sheetView>
  </sheetViews>
  <sheetFormatPr baseColWidth="10" defaultColWidth="11.42578125" defaultRowHeight="12.75"/>
  <cols>
    <col min="1" max="1" width="8.42578125" customWidth="1"/>
    <col min="2" max="2" width="10.140625" bestFit="1" customWidth="1"/>
    <col min="3" max="3" width="35" customWidth="1"/>
    <col min="9" max="9" width="5" customWidth="1"/>
  </cols>
  <sheetData>
    <row r="1" spans="1:9">
      <c r="A1" s="168" t="s">
        <v>136</v>
      </c>
      <c r="B1" s="169"/>
      <c r="C1" s="169"/>
    </row>
    <row r="2" spans="1:9" ht="39" customHeight="1">
      <c r="A2" s="119" t="s">
        <v>137</v>
      </c>
      <c r="B2" s="119" t="s">
        <v>138</v>
      </c>
      <c r="C2" s="119" t="s">
        <v>139</v>
      </c>
      <c r="I2" s="7"/>
    </row>
    <row r="3" spans="1:9" ht="38.25">
      <c r="A3" s="120">
        <v>1</v>
      </c>
      <c r="B3" s="121">
        <v>45621</v>
      </c>
      <c r="C3" s="122" t="s">
        <v>140</v>
      </c>
      <c r="I3" s="7"/>
    </row>
    <row r="4" spans="1:9">
      <c r="I4" s="7"/>
    </row>
    <row r="5" spans="1:9">
      <c r="I5" s="7"/>
    </row>
    <row r="6" spans="1:9">
      <c r="I6" s="7"/>
    </row>
    <row r="7" spans="1:9">
      <c r="I7" s="7"/>
    </row>
    <row r="8" spans="1:9">
      <c r="I8" s="7"/>
    </row>
    <row r="9" spans="1:9">
      <c r="I9" s="7"/>
    </row>
    <row r="10" spans="1:9">
      <c r="I10" s="7"/>
    </row>
    <row r="11" spans="1:9">
      <c r="I11" s="7"/>
    </row>
    <row r="12" spans="1:9">
      <c r="I12" s="7"/>
    </row>
    <row r="13" spans="1:9">
      <c r="I13" s="7"/>
    </row>
    <row r="14" spans="1:9">
      <c r="I14" s="7"/>
    </row>
    <row r="15" spans="1:9">
      <c r="I15" s="7"/>
    </row>
    <row r="16" spans="1:9">
      <c r="I16" s="7"/>
    </row>
    <row r="17" spans="9:9">
      <c r="I17" s="7"/>
    </row>
    <row r="18" spans="9:9">
      <c r="I18" s="7"/>
    </row>
    <row r="19" spans="9:9">
      <c r="I19" s="7"/>
    </row>
    <row r="20" spans="9:9">
      <c r="I20" s="7"/>
    </row>
    <row r="21" spans="9:9">
      <c r="I21" s="7"/>
    </row>
    <row r="22" spans="9:9">
      <c r="I22" s="7"/>
    </row>
  </sheetData>
  <mergeCells count="1">
    <mergeCell ref="A1:C1"/>
  </mergeCell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F1CC-DE0A-46FB-903E-F7B326DA0AF3}">
  <dimension ref="A1:A2"/>
  <sheetViews>
    <sheetView workbookViewId="0">
      <selection activeCell="O34" sqref="O34"/>
    </sheetView>
  </sheetViews>
  <sheetFormatPr baseColWidth="10" defaultColWidth="11.42578125" defaultRowHeight="12.75"/>
  <sheetData>
    <row r="1" spans="1:1">
      <c r="A1" s="3" t="s">
        <v>55</v>
      </c>
    </row>
    <row r="2" spans="1:1">
      <c r="A2" s="3"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174" t="s">
        <v>141</v>
      </c>
      <c r="B1" s="173" t="s">
        <v>142</v>
      </c>
      <c r="C1" s="174" t="s">
        <v>143</v>
      </c>
      <c r="D1" s="174" t="s">
        <v>144</v>
      </c>
      <c r="E1" s="174" t="s">
        <v>145</v>
      </c>
      <c r="F1" s="174" t="s">
        <v>146</v>
      </c>
      <c r="G1" s="174" t="s">
        <v>147</v>
      </c>
      <c r="H1" s="173" t="s">
        <v>148</v>
      </c>
      <c r="I1" s="170" t="s">
        <v>149</v>
      </c>
      <c r="J1" s="172"/>
      <c r="K1" s="170" t="s">
        <v>150</v>
      </c>
      <c r="L1" s="171"/>
      <c r="M1" s="171"/>
      <c r="N1" s="171"/>
      <c r="O1" s="172"/>
    </row>
    <row r="2" spans="1:15" ht="90">
      <c r="A2" s="175"/>
      <c r="B2" s="173"/>
      <c r="C2" s="175"/>
      <c r="D2" s="175"/>
      <c r="E2" s="175"/>
      <c r="F2" s="175"/>
      <c r="G2" s="175"/>
      <c r="H2" s="173"/>
      <c r="I2" s="16" t="s">
        <v>151</v>
      </c>
      <c r="J2" s="16" t="s">
        <v>152</v>
      </c>
      <c r="K2" s="1" t="s">
        <v>153</v>
      </c>
      <c r="L2" s="1" t="s">
        <v>154</v>
      </c>
      <c r="M2" s="2" t="s">
        <v>155</v>
      </c>
      <c r="N2" s="1" t="s">
        <v>156</v>
      </c>
      <c r="O2" s="16" t="s">
        <v>157</v>
      </c>
    </row>
    <row r="3" spans="1:15" ht="12.75" customHeight="1">
      <c r="A3" s="6" t="s">
        <v>158</v>
      </c>
      <c r="B3" t="s">
        <v>159</v>
      </c>
      <c r="M3" s="3" t="s">
        <v>160</v>
      </c>
    </row>
    <row r="4" spans="1:15" ht="12.75" customHeight="1">
      <c r="A4" s="6" t="s">
        <v>161</v>
      </c>
      <c r="B4" t="s">
        <v>162</v>
      </c>
      <c r="M4" s="4" t="s">
        <v>163</v>
      </c>
    </row>
    <row r="5" spans="1:15" ht="12.75" customHeight="1">
      <c r="A5" s="6" t="s">
        <v>164</v>
      </c>
      <c r="B5" t="s">
        <v>165</v>
      </c>
      <c r="M5" s="5" t="s">
        <v>166</v>
      </c>
    </row>
    <row r="6" spans="1:15" ht="12.75" customHeight="1">
      <c r="A6" s="6" t="s">
        <v>167</v>
      </c>
      <c r="B6" t="s">
        <v>168</v>
      </c>
      <c r="M6" s="4" t="s">
        <v>169</v>
      </c>
    </row>
    <row r="7" spans="1:15" ht="12.75" customHeight="1">
      <c r="A7" s="6" t="s">
        <v>170</v>
      </c>
      <c r="M7" s="5" t="s">
        <v>171</v>
      </c>
    </row>
    <row r="8" spans="1:15" ht="12.75" customHeight="1">
      <c r="A8" s="6" t="s">
        <v>172</v>
      </c>
      <c r="M8" s="4" t="s">
        <v>173</v>
      </c>
    </row>
    <row r="9" spans="1:15" ht="12.75" customHeight="1">
      <c r="A9" s="6" t="s">
        <v>174</v>
      </c>
      <c r="M9" s="5" t="s">
        <v>175</v>
      </c>
    </row>
    <row r="10" spans="1:15" ht="12.75" customHeight="1">
      <c r="M10" s="4" t="s">
        <v>176</v>
      </c>
    </row>
    <row r="11" spans="1:15" ht="12.75" customHeight="1">
      <c r="M11" s="5" t="s">
        <v>177</v>
      </c>
    </row>
    <row r="12" spans="1:15" ht="12.75" customHeight="1">
      <c r="M12" s="4" t="s">
        <v>178</v>
      </c>
    </row>
    <row r="13" spans="1:15" ht="12.75" customHeight="1">
      <c r="M13" s="5" t="s">
        <v>179</v>
      </c>
    </row>
    <row r="14" spans="1:15" ht="12.75" customHeight="1">
      <c r="M14" s="4" t="s">
        <v>180</v>
      </c>
    </row>
    <row r="15" spans="1:15" ht="12.75" customHeight="1">
      <c r="M15" s="5" t="s">
        <v>181</v>
      </c>
    </row>
    <row r="16" spans="1:15" ht="12.75" customHeight="1">
      <c r="M16" s="4" t="s">
        <v>182</v>
      </c>
    </row>
    <row r="17" spans="13:13" ht="12.75" customHeight="1">
      <c r="M17" s="5" t="s">
        <v>183</v>
      </c>
    </row>
    <row r="18" spans="13:13" ht="12.75" customHeight="1">
      <c r="M18" s="5" t="s">
        <v>184</v>
      </c>
    </row>
    <row r="19" spans="13:13" ht="12.75" customHeight="1">
      <c r="M19" s="4" t="s">
        <v>185</v>
      </c>
    </row>
    <row r="20" spans="13:13" ht="12.75" customHeight="1">
      <c r="M20" s="5" t="s">
        <v>186</v>
      </c>
    </row>
    <row r="21" spans="13:13" ht="12.75" customHeight="1">
      <c r="M21" s="4" t="s">
        <v>187</v>
      </c>
    </row>
    <row r="22" spans="13:13" ht="12.75" customHeight="1">
      <c r="M22" s="5" t="s">
        <v>188</v>
      </c>
    </row>
    <row r="23" spans="13:13" ht="12.75" customHeight="1">
      <c r="M23" s="4" t="s">
        <v>189</v>
      </c>
    </row>
    <row r="24" spans="13:13" ht="12.75" customHeight="1">
      <c r="M24" s="5" t="s">
        <v>190</v>
      </c>
    </row>
    <row r="25" spans="13:13" ht="12.75" customHeight="1">
      <c r="M25" s="4" t="s">
        <v>191</v>
      </c>
    </row>
    <row r="26" spans="13:13" ht="12.75" customHeight="1">
      <c r="M26" s="5" t="s">
        <v>192</v>
      </c>
    </row>
    <row r="27" spans="13:13" ht="12.75" customHeight="1">
      <c r="M27" s="4" t="s">
        <v>193</v>
      </c>
    </row>
    <row r="28" spans="13:13" ht="12.75" customHeight="1">
      <c r="M28" s="5" t="s">
        <v>194</v>
      </c>
    </row>
    <row r="29" spans="13:13" ht="12.75" customHeight="1">
      <c r="M29" s="4" t="s">
        <v>195</v>
      </c>
    </row>
    <row r="30" spans="13:13" ht="12.75" customHeight="1">
      <c r="M30" s="4" t="s">
        <v>196</v>
      </c>
    </row>
    <row r="31" spans="13:13" ht="12.75" customHeight="1">
      <c r="M31" s="5" t="s">
        <v>197</v>
      </c>
    </row>
    <row r="32" spans="13:13" ht="12.75" customHeight="1">
      <c r="M32" s="4" t="s">
        <v>198</v>
      </c>
    </row>
    <row r="33" spans="13:13" ht="12.75" customHeight="1">
      <c r="M33" s="5" t="s">
        <v>199</v>
      </c>
    </row>
    <row r="34" spans="13:13" ht="12.75" customHeight="1">
      <c r="M34" s="4" t="s">
        <v>200</v>
      </c>
    </row>
    <row r="35" spans="13:13" ht="12.75" customHeight="1">
      <c r="M35" s="5" t="s">
        <v>201</v>
      </c>
    </row>
    <row r="36" spans="13:13" ht="12.75" customHeight="1">
      <c r="M36" s="4" t="s">
        <v>202</v>
      </c>
    </row>
    <row r="37" spans="13:13" ht="12.75" customHeight="1">
      <c r="M37" s="5" t="s">
        <v>203</v>
      </c>
    </row>
    <row r="38" spans="13:13" ht="12.75" customHeight="1">
      <c r="M38" s="4" t="s">
        <v>204</v>
      </c>
    </row>
    <row r="39" spans="13:13" ht="12.75" customHeight="1">
      <c r="M39" s="5" t="s">
        <v>205</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ICETEX</vt:lpstr>
      <vt:lpstr>UAPA</vt:lpstr>
      <vt:lpstr>Versionamiento</vt:lpstr>
      <vt:lpstr>Hoja1</vt:lpstr>
      <vt:lpstr>Categorías</vt:lpstr>
      <vt:lpstr>Versionamiento!Área_de_impresión</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Fabian Enrique Gonzalez Hernandez</cp:lastModifiedBy>
  <cp:revision/>
  <dcterms:created xsi:type="dcterms:W3CDTF">2008-08-05T17:06:18Z</dcterms:created>
  <dcterms:modified xsi:type="dcterms:W3CDTF">2025-05-09T15:10:41Z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