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https://alimentosparaaprender-my.sharepoint.com/personal/vgalindo_uapa-pae_gov_co/Documents/Escritorio/7. PAS/2024/Seguimientos/2do_trimestre/"/>
    </mc:Choice>
  </mc:AlternateContent>
  <xr:revisionPtr revIDLastSave="1" documentId="13_ncr:1_{13134E1F-5529-4974-A185-C027E3CD5ED7}" xr6:coauthVersionLast="47" xr6:coauthVersionMax="47" xr10:uidLastSave="{EE400D7B-58BF-4689-9967-0C4939F697FF}"/>
  <bookViews>
    <workbookView xWindow="20370" yWindow="-2145" windowWidth="29040" windowHeight="15720" tabRatio="685" firstSheet="1" activeTab="1" xr2:uid="{00000000-000D-0000-FFFF-FFFF00000000}"/>
  </bookViews>
  <sheets>
    <sheet name="ICETEX" sheetId="39" state="hidden" r:id="rId1"/>
    <sheet name="UAPA" sheetId="24" r:id="rId2"/>
    <sheet name="Categorías" sheetId="7" state="hidden" r:id="rId3"/>
  </sheets>
  <definedNames>
    <definedName name="_xlnm._FilterDatabase" localSheetId="1" hidden="1">UAPA!$A$2:$X$15</definedName>
    <definedName name="_Hlk53668764">#REF!</definedName>
    <definedName name="_Toc116647881">#REF!</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24" l="1"/>
  <c r="L21" i="24"/>
  <c r="M21" i="24"/>
  <c r="K21" i="24"/>
  <c r="P21" i="24"/>
  <c r="U21" i="24"/>
  <c r="N24" i="24" l="1"/>
</calcChain>
</file>

<file path=xl/sharedStrings.xml><?xml version="1.0" encoding="utf-8"?>
<sst xmlns="http://schemas.openxmlformats.org/spreadsheetml/2006/main" count="333" uniqueCount="224">
  <si>
    <t>Estrategia</t>
  </si>
  <si>
    <t>Meta cuatrienal</t>
  </si>
  <si>
    <t>Actividad</t>
  </si>
  <si>
    <t>Evidencia de cumplimiento</t>
  </si>
  <si>
    <t>Fórmula del Indicador</t>
  </si>
  <si>
    <t>Unidad de Medida</t>
  </si>
  <si>
    <t>Fecha de Ejecución</t>
  </si>
  <si>
    <t>Inicio
DD/MM/AAAA</t>
  </si>
  <si>
    <t>Final DD/MM/AAAA</t>
  </si>
  <si>
    <t xml:space="preserve">%
Proyectado </t>
  </si>
  <si>
    <t>Coordinación sectorial para la generación de valor público</t>
  </si>
  <si>
    <t>Red de facilitadores del sector educativo</t>
  </si>
  <si>
    <t>100% de las entidades del sector con puntaje IDI en el quintil de mejor calificación</t>
  </si>
  <si>
    <t>Elaborar el plan de asistencia técnica para la vigencia</t>
  </si>
  <si>
    <t xml:space="preserve">Documento Plan por entidad </t>
  </si>
  <si>
    <t>Informe de avance del plan</t>
  </si>
  <si>
    <t>Acta de comité sectorial</t>
  </si>
  <si>
    <t>4 actas de comités al año</t>
  </si>
  <si>
    <t>Optimización de la gestión de los procesos críticos</t>
  </si>
  <si>
    <t>Fortalecimiento de los procesos de capacitación e Implementación de las herramientas de política</t>
  </si>
  <si>
    <t>100% de las entidades del sector con modelos / procesos de gestión del conocimiento  institucionalizados</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</si>
  <si>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</si>
  <si>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</si>
  <si>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</si>
  <si>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</si>
  <si>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</si>
  <si>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Desarrollo del talento humano y el liderazgo en el sector educativo</t>
  </si>
  <si>
    <t>Implementación de la ruta de la felicidad</t>
  </si>
  <si>
    <t>100% de las entidades del sector con la ruta de felicidad implementada</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</si>
  <si>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</si>
  <si>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</si>
  <si>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</si>
  <si>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</si>
  <si>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</si>
  <si>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</si>
  <si>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</si>
  <si>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</si>
  <si>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Elaborar el plan de intervención sectorial para fortalecer las competencias en liderazgo y trabajo en equipo</t>
  </si>
  <si>
    <t>Ejecutar las acciones establecidas por cada entidad en el plan de intervención sectorial</t>
  </si>
  <si>
    <t>Evaluar el plan de intervención sectorial para fortalecer las competencias en liderazgo y trabajo en equipo</t>
  </si>
  <si>
    <t>Informe de evaluación</t>
  </si>
  <si>
    <t>I TRIMESTRE</t>
  </si>
  <si>
    <t>II TRIMESTRE</t>
  </si>
  <si>
    <t>III TRIMESTRE</t>
  </si>
  <si>
    <t>IV TRIMESTRE</t>
  </si>
  <si>
    <t>1 Documento anual</t>
  </si>
  <si>
    <t>3 actas de mesas sectoriales al año</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</si>
  <si>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</si>
  <si>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</si>
  <si>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</si>
  <si>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</si>
  <si>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</si>
  <si>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</si>
  <si>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</si>
  <si>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</si>
  <si>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</si>
  <si>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</si>
  <si>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</si>
  <si>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</si>
  <si>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Numero de actividades planeadas</t>
  </si>
  <si>
    <t>Leido el avance descriptivo y observada la evidencia en el repositorio de teams, se valida el producto de la actividad " Elaborar el plan de asistencia técnica para la vigencia", por lo anterior sí cumple.</t>
  </si>
  <si>
    <t>Ejecutar las acciones establecidas por cada entidad en el plan de asistencia técnica</t>
  </si>
  <si>
    <t>(Total actividades planeadas / Número actividades ejecutadas) * 100</t>
  </si>
  <si>
    <t>Leido el avance descriptivo y observada la evidencia en el repositorio de teams, se valida el producto de la actividad "Ejecutar las acciones establecidas por cada entidad en el plan de asistencia técnica ", por lo anterior sí cumple.</t>
  </si>
  <si>
    <t>(Total comités planeados/numeros de comités ejecutados)*100</t>
  </si>
  <si>
    <t>Leido el avance descriptivo y observada la evidencia en el repositorio de teams, se valida el producto de la actividad " Acta de comité sectorial", por lo anterior sí cumple.</t>
  </si>
  <si>
    <t>Formular el plan de acción para fortalecer la politica de gestión del conocimiento y la innovación</t>
  </si>
  <si>
    <t>Leido el avance descriptivo y observada la evidencia en el repositorio de teams, se valida el producto de la actividad " Formular el plan de acción para fortalecer la politica de gestión del conocimiento y la innovación", por lo anterior sí cumple.</t>
  </si>
  <si>
    <t>Leido el avance descriptivo y observada la lista de asistencia y la Presentación adjunta como evidencia en el repositorio de teams, se valida el producto de la actividad "Ejecutar las acciones establecidas por cada entidad en el plan de gestión del conocimiento y la innovación ", por lo anterior sí cumple.</t>
  </si>
  <si>
    <t>1 Documento al año</t>
  </si>
  <si>
    <t>100%</t>
  </si>
  <si>
    <t>Leido el avance descriptivo y observada la evidencia en el repositorio de teams, se valida el producto de la actividad " formalización del gestor del conocimiento y la innovación en cada entidad", por lo anterior sí cumple.</t>
  </si>
  <si>
    <t>Leido el avance descriptivo y observada la evidencia en el repositorio de teams, se valida el producto de la actividad " Realizar las mesas sectoriales trimestrales de gestión del conocimiento y la innovación", por lo anterior sí cumple.</t>
  </si>
  <si>
    <t>Leido el avance descriptivo y observada la evidencia en el repositorio de teams, se valida el producto de la actividad "Elaborar el plan de acción que permita implementar la ruta de la felicidad a nivel sectorial".</t>
  </si>
  <si>
    <t>Leido el avance descriptivo y observada la evidencia en el repositorio de teams, se valida el producto de la actividad "Ejecutar las acciones establecidas por cada entidad en el plan de implementación de la ruta de la felicidad ", por lo anterior sí cumple.</t>
  </si>
  <si>
    <t>Leido el avance descriptivo y observada la evidencia en el repositorio de teams, se valida el producto de la actividad "Ejecutar las acciones establecidas por cada entidad en el plan de formalización laboral", por lo anterior sí cumple.</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</si>
  <si>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</si>
  <si>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</si>
  <si>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</si>
  <si>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Fortalecer la gestión institucional de las entidasdes del sector adminisitrativo de educación mediante la implementación de acciones que permitan alcanzar los fines concertados</t>
  </si>
  <si>
    <t>Realizar el seguimiento trimestral</t>
  </si>
  <si>
    <t>Fortalecer a nivel sectorial la política de gestión del conocimiento y la innovación que nos aporte a la solcuicón de retos institucionales y misionales</t>
  </si>
  <si>
    <t>(Total de mesas sectoriales planeadoas/numeros de de mesas sectoriales ejecutadas)*100</t>
  </si>
  <si>
    <t>Eelaborar el plan de acción que permita implementar la ruta de la felicidad a nivel sectorial</t>
  </si>
  <si>
    <t>Leido el avance descriptivo y observada la evidencia en el repositorio de teams, se valida el producto de la actividad "Elaborar el plan de intervención sectorial para fortalecer las competencias en liderazgo y trabajo en equipo", por lo anterior  cumple.</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</si>
  <si>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</si>
  <si>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</si>
  <si>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</si>
  <si>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</si>
  <si>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</si>
  <si>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</si>
  <si>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</si>
  <si>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</si>
  <si>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</si>
  <si>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</si>
  <si>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</si>
  <si>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</si>
  <si>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</si>
  <si>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</si>
  <si>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</si>
  <si>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</si>
  <si>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</si>
  <si>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</si>
  <si>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</si>
  <si>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</si>
  <si>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</si>
  <si>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</si>
  <si>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</si>
  <si>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</si>
  <si>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</si>
  <si>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</si>
  <si>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</si>
  <si>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</si>
  <si>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</si>
  <si>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</si>
  <si>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</si>
  <si>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</si>
  <si>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</si>
  <si>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</si>
  <si>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</si>
  <si>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</si>
  <si>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</si>
  <si>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</si>
  <si>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</si>
  <si>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</si>
  <si>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</si>
  <si>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</si>
  <si>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</si>
  <si>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</si>
  <si>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</si>
  <si>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</si>
  <si>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</si>
  <si>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</si>
  <si>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</si>
  <si>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</si>
  <si>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</si>
  <si>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</si>
  <si>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</si>
  <si>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</si>
  <si>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Realizar las mesas sectoriales trimestrales de gestión del conocmiento y la innovación</t>
  </si>
  <si>
    <t>Actas de mesas sectroiales</t>
  </si>
  <si>
    <t>Consolidar la gestión del talento humano en las entidsdes del sector para generar valor público</t>
  </si>
  <si>
    <t xml:space="preserve">Leido el avance descriptivo y observada la evidencia en el repositorio de teams, se valida el producto de la actividad "Elaborar e implementar el plan para llevar a cabo la formalización laboral", por lo anterior cumple. </t>
  </si>
  <si>
    <t>Leido el avance descriptivo y observada la evidencia en el repositorio de teams, se valida el producto de la actividad "Ejecutar las acciones establecidas por cada entidad en el plan de intervención sectorial", por lo anterior sí cumple.</t>
  </si>
  <si>
    <t>Conforme a los resultados que obtuvo la Unidad en la medición del desempeño institucional, se proyectó el plan de asistencia técnica en el formato establecido por parte del Ministerio de Educación Nacional para su implementación durante la vigencia; adicionalmente, fue remitido a la Subdirección de Desarrollo Organizacional mediante correo electrónico.</t>
  </si>
  <si>
    <t>De acuerdo con el plan de asistencia técnica propuesto para la vigencia, durante el segundo trimestre se gestionaron asistencias técnicas orientadas a movilizar las siguientes políticas de gestión y desemepeño:
* Gestión de la información estadística 
* Servicio al ciudadano</t>
  </si>
  <si>
    <t xml:space="preserve">El 07 de marzo se participó en la primer sesión del Comité Sectorial de Gestión y Desempeño, a través del cual se llevó a cabo lo siguiente:
* Presentación cierre de vigencia 2023 (Plan de Acción Sectorial.
* Presentación desagregación por trimestres (Plan de Acción Sectorial).
* Plan de asistencia técnica propuesto por cada entidad.
*Presentación Plan de Trabajo (Ruta de la felicidad y fortalecer las competencias en liderazgo y trabajo en equipo).
* Presentación del estado de la formalización laboral.
</t>
  </si>
  <si>
    <t>El Ministerio de Educación Nacional realizará el reporte de esta actividad, por tratarse del Comité Sectorial de Gestión y Desempeño.</t>
  </si>
  <si>
    <t>De acuerdo con los resultados que obtuvo la Unidad en la medición del desemepeño institucional, se formuló el plan de acción para fortalecer la política de gestión del conocimiento y la innovación</t>
  </si>
  <si>
    <t xml:space="preserve">Durante el segundo trimestre se avanzó en la ejecución de las siguientes actividades del plan de acción de gestión del conocimiento:
*Actividad: Realizar una capacitación sobre el análisis y procesamiento de la matrícula reportada por las ETC en el SIMAT: en el mes de abril se realizó la capacitación sobre la información que procesa la UApA con base en los datos cargados por las ETC en el SIMAT. Como evidencia se tiene citación a la reunión, fotos de la reunión y las listas de asistencia a la capacitación.   
*Actividad: Gestionar una capacitación con el DAFP, líder de la política, para difundir la gestión del conocimiento en la UApA: En el mes de junio se desarrolló la capacitación sobre conceptos básicos y ruta de implementación política de gestión del conocimiento (GESO+I). Como evidencia se tiene citación a la reunión, pantallazos de la reunión virtual y las listas de asistencia a la capacitación. 
*Actividad: Participar en los encuentros sobre los retos en alimentos nutricionales e innovación social - Compensar y Secretaría de Educación de Bogotá: La Subdirección de Análisis, Calidad e Innovación (SACI) de la UApA ha participado en las sesiones sobre superalimentos, las cuales se llevaron a cabo los días 19 de marzo del 2024, 2 y 9 de abril de 2024. Como evidencia se tienen las grabaciones y el tablero de ideas desarrollado en la sesión del 9 de abril.  </t>
  </si>
  <si>
    <t xml:space="preserve">El Asesor de Planeación de la Unidad mediante circular interna No. 19 de 2024 la Unidad, realizó la designación formal del gestor del conocimiento y la innovación para la entidad. </t>
  </si>
  <si>
    <t xml:space="preserve">El 06 de junio del año en curso se adelantó mesa sectorial de gestión y desemepeño, convocada por la Subdirección de Desarrollo Organizacional del Ministerio de Educación Nacional, con el fin de tratar la siguiente agenda:
*Presentación de los gestores del conocimiento y la innovación de las EAV
*Conformación de la mesa sectorial de gestión del conocimiento 
*Resultados de la medición de la política de gestión y desemepeño
*Lineamientos plan de trabajo mesa sectorial de gestión y desempeño
</t>
  </si>
  <si>
    <t>La Unidad a tráves de la política de Gestión Estratégica del Talento Humano, estableció actividades para la implementación de la ruta de la felicidad, como una herramienta conceptual y metodológica que permita crear, mantener y mejorar las condiciones que favorezcan el bienestar de los servidores públicos, para elevar sus niveles de satisfacción, eficacia y eficiencia, mediante la ejecución de las siguientes rutas:
Ruta para mejorar el entorno físico
Ruta equilibrio con la vida familiar
Ruta salario emocional
Ruta innovación con pasión
En atención a los lineamientos establecidos por el Ministerio de Educación Nacional se elaboró y remitió un plan a la Subdirección de Desarrollo Organizacional (enlace Ana Yamile Suarez Rodríguez) con la línea estrategica de la UApA para la ejecución de estas rutas, partiendo de los planes adoptados por la Unidad para la vigencia 2024.</t>
  </si>
  <si>
    <t>En el marco de las actividades programadas en el Plan de Acción Sectorial, y conforme a lo solicitado en la mesa de trabajo por el Ministerio de Educación Nacional, se remitió el 24 de abril de 2024, el Plan de Ruta de la Felicidad ajustado con el cronograma de las actividades.</t>
  </si>
  <si>
    <r>
      <rPr>
        <sz val="12"/>
        <color rgb="FF000000"/>
        <rFont val="Calibri"/>
        <family val="2"/>
      </rPr>
      <t xml:space="preserve">Actividad no programada para reporte en el primer trimestre; sin embargo, se informa lo siguiente:
En el marco de la ejecución del Plan Estratégico de Talento Humano para la vigencia 2024, la UApA ha avanzado en la ejecución de Rutas establecidas con el desarrollo de las siguientes actividades:
</t>
    </r>
    <r>
      <rPr>
        <b/>
        <sz val="12"/>
        <color rgb="FF000000"/>
        <rFont val="Calibri"/>
        <family val="2"/>
      </rPr>
      <t>• Ruta para mejorar el entorno físico:</t>
    </r>
    <r>
      <rPr>
        <sz val="12"/>
        <color rgb="FF000000"/>
        <rFont val="Calibri"/>
        <family val="2"/>
      </rPr>
      <t xml:space="preserve"> se diseñó el cronograma de actividades de bienestar, se adelantó jornada entrega de cédulas, imposición ceniza, atenciones individuales compensar y FNA, charla sistema general de pensiones régimen prima media RPM e historia laboral COLPENSIONES, día de la mujer, aniversario UAPA, día del hombre, feria de vivienda FNA – visita oficina móvil compensar/atenciones individuales compensar y FNA, promoción y prevención de la salud y capacitación virtual sala amiga de la familia lactante.
•</t>
    </r>
    <r>
      <rPr>
        <b/>
        <sz val="12"/>
        <color rgb="FF000000"/>
        <rFont val="Calibri"/>
        <family val="2"/>
      </rPr>
      <t xml:space="preserve">Ruta equilibrio con la vida familiar: </t>
    </r>
    <r>
      <rPr>
        <sz val="12"/>
        <color rgb="FF000000"/>
        <rFont val="Calibri"/>
        <family val="2"/>
      </rPr>
      <t xml:space="preserve"> Día de la familia, horarios flexibles.  De acuerdo con lo previsto en el artículo 5 de la Ley 1857 de 2017, se concederá a los servidores públicos (1) día de jornada laboral semestral para que compartan con su familia. 
•</t>
    </r>
    <r>
      <rPr>
        <b/>
        <sz val="12"/>
        <color rgb="FF000000"/>
        <rFont val="Calibri"/>
        <family val="2"/>
      </rPr>
      <t>Ruta salario emocional:</t>
    </r>
    <r>
      <rPr>
        <sz val="12"/>
        <color rgb="FF000000"/>
        <rFont val="Calibri"/>
        <family val="2"/>
      </rPr>
      <t xml:space="preserve"> Día de descanso por celebración de cumpleaños, alianzas estratégicas como Juan Valdez 10% de descuento en productos alimentos y bebidas, Ramo 15% de descuento, visita productos Ana María 20% de descuento, visita Teatro Nacional 15% de descuento, alianza Mac Donald´s descuento 10% y alianza TIME SPA 40% de descuento.
•</t>
    </r>
    <r>
      <rPr>
        <b/>
        <sz val="12"/>
        <color rgb="FF000000"/>
        <rFont val="Calibri"/>
        <family val="2"/>
      </rPr>
      <t>Ruta innovación con pasión:</t>
    </r>
    <r>
      <rPr>
        <sz val="12"/>
        <color rgb="FF000000"/>
        <rFont val="Calibri"/>
        <family val="2"/>
      </rPr>
      <t xml:space="preserve"> Se remitió a los servidores públicos provisionales y de libre nombramiento y remoción, la solicitud para los acuerdos de gestión y la evaluación de desempeño, se ejecutaron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t>
    </r>
  </si>
  <si>
    <t xml:space="preserve">
En el marco de la ejecución del Plan Estratégico de Talento Humano para la vigencia 2024, la UApA ha avanzado en la ejecución de rutas establecidas con el desarrollo de las siguientes actividades:
Ruta para mejorar el entorno físico:
1. Nuestro buen trato (Campaña de Buen Trato) 
2. Visita atenciones individuales Colpensiones
3. Taller virtual de prepensionados Colpensiones
4. Atenciones individuales Compensar y FNA
5. Visita atenciones individuales Fondo de Pensión Protección
6. Dia de la secretaria y secretario
7. Visita atenciones individuales Colpensiones
8. Dia de la madre
9. Atenciones individuales Compensar y FNA
10. Feria de emprendimiento
11. Campaña bienestar a la carta
12. Día del padre
13. Prepensionados
14. Polla Copa América
15. Día del Servidor Público
16. 3er Encuentro deportivo del Sector Administrativo de Educación
17. Día del orgullo y la diversidad
Ruta equilibrio con la vida familiar: 
1. Dia de la familia (Se otorga el día corte Primer Semestre) y Horarios Flexibles
Ruta salario emocional:
1. Dia de celebración por cumpleaños (Se otorga el día)
2. Alianza estratégica visita productos Ana María
Ruta innovación con pasión:
1.Código de Integridad - Globos de la integridad y test de percepción integridad
</t>
  </si>
  <si>
    <t>La Unidad conforme a la política de Gestión Estratégica del Talento Humano, estableció las actividades para la implementación del plan de vacantes y previsión de recursos humanos, a través del cual definió como línea estrategica, articular con la Alta Dirección las acciones requeridas para la implementación del proyecto de formalización laboral. En atención a los lineamientos establecidos por el MEN, se presenta el cronograma de trabajo para la ejecución del Proyecto de Formalización Laboral y Rediseño Institucional.
Conforme a la programación del plan anual de vacantes y provisión de recursos humanos, se adelantaron (4) mesas de trabajo con el MEN, en las cuales se adelantó la revisión y aprobación del Estudio Técnico de Formalización y Rediseño Institucional, el proyecto de modificación de la Estructura de la Unidad, el proyecto de modificación de la planta de personal permanente y el proyecto de creación de la planta temporal de la Unidad.</t>
  </si>
  <si>
    <t>La Unidad realizó la presentación al Ministerio de Educación Nacional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</si>
  <si>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 xml:space="preserve">La Unidad a tráves de la política de Gestión Estratégica del Talento Humano, elaboró y público el Plan de Bienestar social y el plan institucional de capacitación, incorporando actividades para fortalecer las competencias en liderazgo y trabajo en equipo. Dentro de estas actividades, socializó la Resolución Código de Integridad UApA, con los dos nuevos valores adoptados: Empatía y Trabajo en equipo. Así mismo, proyectó el cronograma con la programación de actividades de capacitación (conocimiento, habilidades y actividades) a ejecutar en la vigencia 2024, partiendo de los resultados de las encuestas diagnóstico de necesidades y presupuesto asignado. </t>
  </si>
  <si>
    <t>Dentro de las actividades a realizar dentro del Plan de Bienestar social y el Plan Institucional de Capacitación, se incorporaron actividades para fortalecer las competencias en liderazgo y trabajo en equipo. Dentro de estas actividades encontramos:
1. Capacitación realizada:  Habilidades de comunicación
Fecha de la actividad:  9/05/2024
Objetivo de la capacitación: Fortalecer las habilidades blandas y técnicas de los participantes, con el fin de mejorar su comunicación, generando redes de trabajo al interior de los equipos y en la Entidad.
Descripción y balance de la capacitación (como se llevó a cabo): Participaron 12 servidores públicos de la Unidad de manera presencial, con una intensidad horaria de la capacitación de 1 hora y 30 minutos, donde se abordaron las siguientes temáticas:
•	La comunicación, herramienta imprescindible para la armonía en los equipos de trabajo.
•	Escucha activa.
•	Lenguaje no verbal.
Presupuesto ejecutado por actividad: $1.044.000
2. Capacitación realizada:  Resolución de Problemas o Conflictos
Fecha de la actividad:  27/05/2024
Objetivo de la capacitación:  Desarrollar habilidades efectivas para el abordaje y solución de conflictos, a través del entendimiento conceptual, la valoración positiva de las diferencias y el análisis situacional para implementar diferentes estrategias.
Descripción y balance de la capacitación (como se llevó a cabo): Participaron 5 servidores públicos de la Unidad de manera presencial, con una intensidad horaria de la capacitación de 1 hora y 30 minutos, donde se abordaron las siguientes temáticas:
•	Conflictos: Abordaje conceptual.
•	Las diferencias y el conflicto: Somos diferentes, solo acéptalo y aprovéchalo.
•	Análisis situacional: ¿cómo soluciono un conflicto?
Presupuesto ejecutado por actividad: $1.044.000</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</si>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</sst>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20"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
      <b/>
      <sz val="12"/>
      <color rgb="FF000000"/>
      <name val="Calibri"/>
      <family val="2"/>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3366CC"/>
        <bgColor rgb="FF000000"/>
      </patternFill>
    </fill>
    <fill>
      <patternFill patternType="solid">
        <fgColor rgb="FFE7EFF9"/>
        <bgColor rgb="FF000000"/>
      </patternFill>
    </fill>
    <fill>
      <patternFill patternType="solid">
        <fgColor theme="5" tint="-0.249977111117893"/>
        <bgColor rgb="FF000000"/>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auto="1"/>
      </left>
      <right style="hair">
        <color auto="1"/>
      </right>
      <top/>
      <bottom style="thin">
        <color auto="1"/>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43">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1" xfId="0" applyFont="1" applyBorder="1" applyAlignment="1">
      <alignment horizontal="left" vertical="top" wrapText="1"/>
    </xf>
    <xf numFmtId="9"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14" fillId="0" borderId="23" xfId="0" applyFont="1" applyBorder="1" applyAlignment="1">
      <alignment horizontal="center" vertical="center" wrapText="1"/>
    </xf>
    <xf numFmtId="0" fontId="5" fillId="0" borderId="24"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2" fillId="14" borderId="7" xfId="0" applyFont="1" applyFill="1" applyBorder="1" applyAlignment="1">
      <alignment horizontal="center" vertical="center"/>
    </xf>
    <xf numFmtId="0" fontId="12" fillId="14" borderId="8" xfId="0" applyFont="1" applyFill="1" applyBorder="1" applyAlignment="1">
      <alignment horizontal="center" vertical="center" wrapText="1"/>
    </xf>
    <xf numFmtId="0" fontId="14"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14" fillId="0" borderId="24" xfId="0" applyFont="1" applyBorder="1" applyAlignment="1">
      <alignment horizontal="left" vertical="top" wrapText="1"/>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14" borderId="0" xfId="0" applyFont="1" applyFill="1" applyProtection="1">
      <protection locked="0"/>
    </xf>
    <xf numFmtId="0" fontId="12" fillId="14" borderId="13" xfId="0" applyFont="1" applyFill="1" applyBorder="1" applyAlignment="1">
      <alignment horizontal="center" vertical="center"/>
    </xf>
    <xf numFmtId="0" fontId="12" fillId="14" borderId="15"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4" fillId="0" borderId="11" xfId="0" applyFont="1" applyBorder="1" applyAlignment="1">
      <alignment horizontal="center" vertical="top" wrapText="1"/>
    </xf>
    <xf numFmtId="9" fontId="5" fillId="0" borderId="1" xfId="11" applyFont="1" applyBorder="1" applyAlignment="1">
      <alignment horizontal="left" vertical="center" wrapText="1"/>
    </xf>
    <xf numFmtId="0" fontId="15" fillId="0" borderId="11" xfId="0" applyFont="1" applyBorder="1" applyAlignment="1">
      <alignment horizontal="center" vertical="center" wrapText="1"/>
    </xf>
    <xf numFmtId="9" fontId="13" fillId="0" borderId="1" xfId="11" applyFont="1" applyFill="1" applyBorder="1" applyAlignment="1">
      <alignment horizontal="left" vertical="center" wrapText="1"/>
    </xf>
    <xf numFmtId="9" fontId="9" fillId="0" borderId="0" xfId="11" applyFont="1" applyAlignment="1">
      <alignment horizontal="center" vertical="center" wrapText="1"/>
    </xf>
    <xf numFmtId="9" fontId="0" fillId="0" borderId="0" xfId="11" applyFont="1"/>
    <xf numFmtId="14" fontId="5" fillId="9" borderId="1" xfId="0" applyNumberFormat="1" applyFont="1" applyFill="1" applyBorder="1" applyAlignment="1">
      <alignment horizontal="center" vertical="center"/>
    </xf>
    <xf numFmtId="9" fontId="11" fillId="9" borderId="1" xfId="10" applyFont="1" applyFill="1" applyBorder="1" applyAlignment="1">
      <alignment horizontal="center" vertical="center"/>
    </xf>
    <xf numFmtId="9" fontId="0" fillId="0" borderId="0" xfId="11" applyFont="1" applyAlignment="1">
      <alignment horizontal="center"/>
    </xf>
    <xf numFmtId="9" fontId="0" fillId="0" borderId="0" xfId="0" applyNumberFormat="1"/>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3" xfId="0" applyFont="1" applyFill="1" applyBorder="1" applyAlignment="1">
      <alignment horizontal="center" vertical="center"/>
    </xf>
    <xf numFmtId="0" fontId="12" fillId="12" borderId="22"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2" fillId="14" borderId="25" xfId="0" applyFont="1" applyFill="1" applyBorder="1" applyAlignment="1">
      <alignment horizontal="center" vertical="center" wrapText="1"/>
    </xf>
    <xf numFmtId="0" fontId="7" fillId="14" borderId="19"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12" fillId="14" borderId="13" xfId="0" applyFont="1" applyFill="1" applyBorder="1" applyAlignment="1">
      <alignment horizontal="center" vertical="center"/>
    </xf>
    <xf numFmtId="0" fontId="12" fillId="14" borderId="22" xfId="0" applyFont="1" applyFill="1" applyBorder="1" applyAlignment="1">
      <alignment horizontal="center" vertical="center"/>
    </xf>
    <xf numFmtId="0" fontId="12" fillId="14" borderId="14"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3" customWidth="1"/>
    <col min="17" max="17" width="17" style="13" customWidth="1"/>
    <col min="18" max="18" width="55" style="13" customWidth="1"/>
    <col min="19" max="19" width="13.28515625" style="13" customWidth="1"/>
    <col min="20" max="20" width="36.28515625" style="13" customWidth="1"/>
    <col min="21" max="21" width="20" style="13" customWidth="1"/>
    <col min="22" max="22" width="18.140625" style="13" customWidth="1"/>
    <col min="23" max="23" width="60.42578125" style="13" customWidth="1"/>
    <col min="24" max="24" width="16.7109375" style="13" customWidth="1"/>
    <col min="25" max="25" width="56.85546875" style="13" customWidth="1"/>
    <col min="26" max="26" width="19.42578125" style="13" customWidth="1"/>
    <col min="27" max="27" width="16" style="13" customWidth="1"/>
    <col min="28" max="28" width="68.42578125" style="25" customWidth="1"/>
    <col min="29" max="29" width="9.42578125" style="13" customWidth="1"/>
    <col min="30" max="30" width="41.42578125" style="13" customWidth="1"/>
    <col min="31" max="31" width="7.28515625" style="13" customWidth="1"/>
    <col min="32" max="32" width="21.42578125" style="13" customWidth="1"/>
    <col min="33" max="33" width="69.7109375" style="13" customWidth="1"/>
    <col min="34" max="34" width="14.28515625" style="13" customWidth="1"/>
    <col min="35" max="35" width="59.7109375" style="13" customWidth="1"/>
  </cols>
  <sheetData>
    <row r="2" spans="1:35" s="7" customFormat="1" ht="15.75" x14ac:dyDescent="0.25">
      <c r="A2" s="8"/>
      <c r="B2" s="8"/>
      <c r="C2" s="8"/>
      <c r="D2" s="8"/>
      <c r="E2" s="8"/>
      <c r="F2" s="8"/>
      <c r="G2" s="8"/>
      <c r="H2" s="8"/>
      <c r="I2" s="8"/>
      <c r="J2" s="8"/>
      <c r="K2" s="8"/>
      <c r="L2" s="8"/>
      <c r="M2" s="8"/>
      <c r="N2" s="8"/>
      <c r="O2" s="8"/>
      <c r="P2" s="10"/>
      <c r="Q2" s="10"/>
      <c r="R2" s="9">
        <v>100</v>
      </c>
      <c r="S2" s="9" t="s">
        <v>48</v>
      </c>
      <c r="T2" s="10"/>
      <c r="U2" s="10"/>
      <c r="V2" s="10"/>
      <c r="W2" s="10"/>
      <c r="X2" s="10"/>
      <c r="Y2" s="10"/>
      <c r="Z2" s="10"/>
      <c r="AA2" s="10"/>
      <c r="AB2" s="23"/>
      <c r="AC2" s="10"/>
      <c r="AD2" s="10"/>
      <c r="AE2" s="10"/>
      <c r="AF2" s="10"/>
      <c r="AG2" s="10"/>
      <c r="AH2" s="10"/>
      <c r="AI2" s="10"/>
    </row>
    <row r="3" spans="1:35" s="7" customFormat="1" ht="15.75" x14ac:dyDescent="0.25">
      <c r="A3" s="8"/>
      <c r="B3" s="8"/>
      <c r="C3" s="8"/>
      <c r="D3" s="8"/>
      <c r="E3" s="8"/>
      <c r="F3" s="8"/>
      <c r="G3" s="8"/>
      <c r="H3" s="8"/>
      <c r="I3" s="8"/>
      <c r="J3" s="8"/>
      <c r="K3" s="8"/>
      <c r="L3" s="8"/>
      <c r="M3" s="8"/>
      <c r="N3" s="8"/>
      <c r="O3" s="8"/>
      <c r="P3" s="10"/>
      <c r="Q3" s="10"/>
      <c r="R3" s="9">
        <v>5000</v>
      </c>
      <c r="S3" s="9" t="s">
        <v>49</v>
      </c>
      <c r="T3" s="10"/>
      <c r="U3" s="10"/>
      <c r="V3" s="10"/>
      <c r="W3" s="10"/>
      <c r="X3" s="10"/>
      <c r="Y3" s="10"/>
      <c r="Z3" s="10"/>
      <c r="AA3" s="10"/>
      <c r="AB3" s="23"/>
      <c r="AC3" s="10"/>
      <c r="AD3" s="10"/>
      <c r="AE3" s="10"/>
      <c r="AF3" s="10"/>
      <c r="AG3" s="10"/>
      <c r="AH3" s="10"/>
      <c r="AI3" s="10"/>
    </row>
    <row r="4" spans="1:35" ht="36" x14ac:dyDescent="0.2">
      <c r="A4" s="108" t="s">
        <v>76</v>
      </c>
      <c r="B4" s="108" t="s">
        <v>77</v>
      </c>
      <c r="C4" s="108" t="s">
        <v>85</v>
      </c>
      <c r="D4" s="108" t="s">
        <v>86</v>
      </c>
      <c r="E4" s="108" t="s">
        <v>87</v>
      </c>
      <c r="F4" s="108" t="s">
        <v>88</v>
      </c>
      <c r="G4" s="108" t="s">
        <v>89</v>
      </c>
      <c r="H4" s="108" t="s">
        <v>4</v>
      </c>
      <c r="I4" s="108" t="s">
        <v>5</v>
      </c>
      <c r="J4" s="111" t="s">
        <v>6</v>
      </c>
      <c r="K4" s="112"/>
      <c r="L4" s="113" t="s">
        <v>52</v>
      </c>
      <c r="M4" s="114"/>
      <c r="N4" s="114"/>
      <c r="O4" s="115"/>
      <c r="P4" s="116" t="s">
        <v>53</v>
      </c>
      <c r="Q4" s="117"/>
      <c r="R4" s="117"/>
      <c r="S4" s="117"/>
      <c r="T4" s="117"/>
      <c r="U4" s="117"/>
      <c r="V4" s="117"/>
      <c r="W4" s="117"/>
      <c r="X4" s="117"/>
      <c r="Y4" s="117"/>
      <c r="Z4" s="117"/>
      <c r="AA4" s="117"/>
      <c r="AB4" s="117"/>
      <c r="AC4" s="117"/>
      <c r="AD4" s="117"/>
      <c r="AE4" s="117"/>
      <c r="AF4" s="117"/>
      <c r="AG4" s="117"/>
      <c r="AH4" s="117"/>
      <c r="AI4" s="118"/>
    </row>
    <row r="5" spans="1:35" ht="36" x14ac:dyDescent="0.2">
      <c r="A5" s="109"/>
      <c r="B5" s="109"/>
      <c r="C5" s="109"/>
      <c r="D5" s="109"/>
      <c r="E5" s="109"/>
      <c r="F5" s="109"/>
      <c r="G5" s="109"/>
      <c r="H5" s="109"/>
      <c r="I5" s="109"/>
      <c r="J5" s="108" t="s">
        <v>7</v>
      </c>
      <c r="K5" s="108" t="s">
        <v>8</v>
      </c>
      <c r="L5" s="16" t="s">
        <v>41</v>
      </c>
      <c r="M5" s="16" t="s">
        <v>42</v>
      </c>
      <c r="N5" s="16" t="s">
        <v>43</v>
      </c>
      <c r="O5" s="17" t="s">
        <v>44</v>
      </c>
      <c r="P5" s="100" t="s">
        <v>41</v>
      </c>
      <c r="Q5" s="101"/>
      <c r="R5" s="101"/>
      <c r="S5" s="101"/>
      <c r="T5" s="102"/>
      <c r="U5" s="100" t="s">
        <v>42</v>
      </c>
      <c r="V5" s="101"/>
      <c r="W5" s="101"/>
      <c r="X5" s="101"/>
      <c r="Y5" s="102"/>
      <c r="Z5" s="100" t="s">
        <v>43</v>
      </c>
      <c r="AA5" s="101"/>
      <c r="AB5" s="101"/>
      <c r="AC5" s="101"/>
      <c r="AD5" s="102"/>
      <c r="AE5" s="100" t="s">
        <v>44</v>
      </c>
      <c r="AF5" s="101"/>
      <c r="AG5" s="101"/>
      <c r="AH5" s="101"/>
      <c r="AI5" s="102"/>
    </row>
    <row r="6" spans="1:35" ht="63" x14ac:dyDescent="0.2">
      <c r="A6" s="110"/>
      <c r="B6" s="110"/>
      <c r="C6" s="110"/>
      <c r="D6" s="110"/>
      <c r="E6" s="110"/>
      <c r="F6" s="110"/>
      <c r="G6" s="110"/>
      <c r="H6" s="110"/>
      <c r="I6" s="110"/>
      <c r="J6" s="110"/>
      <c r="K6" s="110"/>
      <c r="L6" s="18" t="s">
        <v>9</v>
      </c>
      <c r="M6" s="18" t="s">
        <v>9</v>
      </c>
      <c r="N6" s="18" t="s">
        <v>9</v>
      </c>
      <c r="O6" s="19" t="s">
        <v>9</v>
      </c>
      <c r="P6" s="11" t="s">
        <v>54</v>
      </c>
      <c r="Q6" s="11" t="s">
        <v>55</v>
      </c>
      <c r="R6" s="11" t="s">
        <v>56</v>
      </c>
      <c r="S6" s="12" t="s">
        <v>57</v>
      </c>
      <c r="T6" s="12" t="s">
        <v>58</v>
      </c>
      <c r="U6" s="11" t="s">
        <v>54</v>
      </c>
      <c r="V6" s="11" t="s">
        <v>55</v>
      </c>
      <c r="W6" s="11" t="s">
        <v>56</v>
      </c>
      <c r="X6" s="12" t="s">
        <v>57</v>
      </c>
      <c r="Y6" s="12" t="s">
        <v>58</v>
      </c>
      <c r="Z6" s="11" t="s">
        <v>54</v>
      </c>
      <c r="AA6" s="11" t="s">
        <v>55</v>
      </c>
      <c r="AB6" s="24" t="s">
        <v>56</v>
      </c>
      <c r="AC6" s="12" t="s">
        <v>57</v>
      </c>
      <c r="AD6" s="12" t="s">
        <v>58</v>
      </c>
      <c r="AE6" s="11" t="s">
        <v>54</v>
      </c>
      <c r="AF6" s="11" t="s">
        <v>55</v>
      </c>
      <c r="AG6" s="11" t="s">
        <v>56</v>
      </c>
      <c r="AH6" s="12" t="s">
        <v>57</v>
      </c>
      <c r="AI6" s="12" t="s">
        <v>58</v>
      </c>
    </row>
    <row r="7" spans="1:35" s="7" customFormat="1" ht="94.5" x14ac:dyDescent="0.2">
      <c r="A7" s="103" t="s">
        <v>78</v>
      </c>
      <c r="B7" s="103" t="s">
        <v>90</v>
      </c>
      <c r="C7" s="106" t="s">
        <v>91</v>
      </c>
      <c r="D7" s="26" t="s">
        <v>92</v>
      </c>
      <c r="E7" s="26" t="s">
        <v>93</v>
      </c>
      <c r="F7" s="27" t="s">
        <v>94</v>
      </c>
      <c r="G7" s="26" t="s">
        <v>95</v>
      </c>
      <c r="H7" s="26" t="s">
        <v>96</v>
      </c>
      <c r="I7" s="26" t="s">
        <v>97</v>
      </c>
      <c r="J7" s="28">
        <v>44958</v>
      </c>
      <c r="K7" s="29">
        <v>45015</v>
      </c>
      <c r="L7" s="30">
        <v>1</v>
      </c>
      <c r="M7" s="30">
        <v>0</v>
      </c>
      <c r="N7" s="30">
        <v>0</v>
      </c>
      <c r="O7" s="26">
        <v>0</v>
      </c>
      <c r="P7" s="14">
        <v>0.01</v>
      </c>
      <c r="Q7" s="14">
        <v>1</v>
      </c>
      <c r="R7" s="35" t="s">
        <v>98</v>
      </c>
      <c r="S7" s="36"/>
      <c r="T7" s="35"/>
      <c r="U7" s="14"/>
      <c r="V7" s="14"/>
      <c r="W7" s="35"/>
      <c r="X7" s="36"/>
      <c r="Y7" s="35"/>
      <c r="Z7" s="37"/>
      <c r="AA7" s="14"/>
      <c r="AB7" s="47"/>
      <c r="AC7" s="39"/>
      <c r="AD7" s="38"/>
      <c r="AE7" s="14"/>
      <c r="AF7" s="14"/>
      <c r="AG7" s="40"/>
      <c r="AH7" s="36"/>
      <c r="AI7" s="45"/>
    </row>
    <row r="8" spans="1:35" s="7" customFormat="1" ht="157.5" x14ac:dyDescent="0.2">
      <c r="A8" s="104"/>
      <c r="B8" s="104"/>
      <c r="C8" s="107"/>
      <c r="D8" s="26" t="s">
        <v>99</v>
      </c>
      <c r="E8" s="26" t="s">
        <v>100</v>
      </c>
      <c r="F8" s="27">
        <v>1</v>
      </c>
      <c r="G8" s="26" t="s">
        <v>101</v>
      </c>
      <c r="H8" s="26" t="s">
        <v>102</v>
      </c>
      <c r="I8" s="26" t="s">
        <v>103</v>
      </c>
      <c r="J8" s="28">
        <v>45017</v>
      </c>
      <c r="K8" s="29">
        <v>45291</v>
      </c>
      <c r="L8" s="31">
        <v>0</v>
      </c>
      <c r="M8" s="31">
        <v>0.33329999999999999</v>
      </c>
      <c r="N8" s="31">
        <v>0.33329999999999999</v>
      </c>
      <c r="O8" s="34">
        <v>0.33329999999999999</v>
      </c>
      <c r="P8" s="14"/>
      <c r="Q8" s="14"/>
      <c r="R8" s="14"/>
      <c r="S8" s="14"/>
      <c r="T8" s="14"/>
      <c r="U8" s="14"/>
      <c r="V8" s="14"/>
      <c r="W8" s="14"/>
      <c r="X8" s="14"/>
      <c r="Y8" s="14"/>
      <c r="Z8" s="42"/>
      <c r="AA8" s="14"/>
      <c r="AB8" s="48"/>
      <c r="AC8" s="43"/>
      <c r="AD8" s="43"/>
      <c r="AE8" s="14"/>
      <c r="AF8" s="14"/>
      <c r="AG8" s="40"/>
      <c r="AH8" s="36"/>
      <c r="AI8" s="45"/>
    </row>
    <row r="9" spans="1:35" s="7" customFormat="1" ht="126" x14ac:dyDescent="0.25">
      <c r="A9" s="104"/>
      <c r="B9" s="104"/>
      <c r="C9" s="107"/>
      <c r="D9" s="26" t="s">
        <v>104</v>
      </c>
      <c r="E9" s="26" t="s">
        <v>105</v>
      </c>
      <c r="F9" s="32">
        <v>0.35</v>
      </c>
      <c r="G9" s="27" t="s">
        <v>106</v>
      </c>
      <c r="H9" s="26" t="s">
        <v>107</v>
      </c>
      <c r="I9" s="26" t="s">
        <v>103</v>
      </c>
      <c r="J9" s="28">
        <v>45017</v>
      </c>
      <c r="K9" s="29">
        <v>45291</v>
      </c>
      <c r="L9" s="31">
        <v>0</v>
      </c>
      <c r="M9" s="31">
        <v>0.11600000000000001</v>
      </c>
      <c r="N9" s="31">
        <v>0.11600000000000001</v>
      </c>
      <c r="O9" s="31">
        <v>0.11600000000000001</v>
      </c>
      <c r="P9" s="14"/>
      <c r="Q9" s="14"/>
      <c r="R9" s="14"/>
      <c r="S9" s="14"/>
      <c r="T9" s="14"/>
      <c r="U9" s="14"/>
      <c r="V9" s="14"/>
      <c r="W9" s="49"/>
      <c r="X9" s="41"/>
      <c r="Y9" s="50"/>
      <c r="Z9" s="42"/>
      <c r="AA9" s="14"/>
      <c r="AB9" s="51"/>
      <c r="AC9" s="44"/>
      <c r="AD9" s="43"/>
      <c r="AE9" s="14"/>
      <c r="AF9" s="14"/>
      <c r="AG9" s="40"/>
      <c r="AH9" s="36"/>
      <c r="AI9" s="45"/>
    </row>
    <row r="10" spans="1:35" s="7" customFormat="1" ht="126" x14ac:dyDescent="0.25">
      <c r="A10" s="104"/>
      <c r="B10" s="104"/>
      <c r="C10" s="107"/>
      <c r="D10" s="26" t="s">
        <v>108</v>
      </c>
      <c r="E10" s="26" t="s">
        <v>105</v>
      </c>
      <c r="F10" s="27">
        <v>0.35</v>
      </c>
      <c r="G10" s="27" t="s">
        <v>109</v>
      </c>
      <c r="H10" s="26" t="s">
        <v>107</v>
      </c>
      <c r="I10" s="26" t="s">
        <v>103</v>
      </c>
      <c r="J10" s="28">
        <v>45017</v>
      </c>
      <c r="K10" s="29">
        <v>45291</v>
      </c>
      <c r="L10" s="31">
        <v>0</v>
      </c>
      <c r="M10" s="31">
        <v>0.11600000000000001</v>
      </c>
      <c r="N10" s="31">
        <v>0.11600000000000001</v>
      </c>
      <c r="O10" s="31">
        <v>0.11600000000000001</v>
      </c>
      <c r="P10" s="14"/>
      <c r="Q10" s="14"/>
      <c r="R10" s="14"/>
      <c r="S10" s="14"/>
      <c r="T10" s="14"/>
      <c r="U10" s="14"/>
      <c r="V10" s="14"/>
      <c r="W10" s="49"/>
      <c r="X10" s="41"/>
      <c r="Y10" s="52"/>
      <c r="Z10" s="42"/>
      <c r="AA10" s="14"/>
      <c r="AB10" s="51"/>
      <c r="AC10" s="44"/>
      <c r="AD10" s="43"/>
      <c r="AE10" s="14"/>
      <c r="AF10" s="14"/>
      <c r="AG10" s="40"/>
      <c r="AH10" s="36"/>
      <c r="AI10" s="40"/>
    </row>
    <row r="11" spans="1:35" s="7" customFormat="1" ht="126" x14ac:dyDescent="0.25">
      <c r="A11" s="104"/>
      <c r="B11" s="104"/>
      <c r="C11" s="107"/>
      <c r="D11" s="26" t="s">
        <v>110</v>
      </c>
      <c r="E11" s="26" t="s">
        <v>105</v>
      </c>
      <c r="F11" s="27">
        <v>0.35</v>
      </c>
      <c r="G11" s="27" t="s">
        <v>111</v>
      </c>
      <c r="H11" s="26" t="s">
        <v>107</v>
      </c>
      <c r="I11" s="26" t="s">
        <v>103</v>
      </c>
      <c r="J11" s="28">
        <v>45017</v>
      </c>
      <c r="K11" s="29">
        <v>45291</v>
      </c>
      <c r="L11" s="31">
        <v>0</v>
      </c>
      <c r="M11" s="31">
        <v>0.11600000000000001</v>
      </c>
      <c r="N11" s="31">
        <v>0.11600000000000001</v>
      </c>
      <c r="O11" s="31">
        <v>0.11600000000000001</v>
      </c>
      <c r="P11" s="14"/>
      <c r="Q11" s="14"/>
      <c r="R11" s="14"/>
      <c r="S11" s="14"/>
      <c r="T11" s="14"/>
      <c r="U11" s="14"/>
      <c r="V11" s="14"/>
      <c r="W11" s="49"/>
      <c r="X11" s="41"/>
      <c r="Y11" s="53"/>
      <c r="Z11" s="42"/>
      <c r="AA11" s="14"/>
      <c r="AB11" s="51"/>
      <c r="AC11" s="44"/>
      <c r="AD11" s="43"/>
      <c r="AE11" s="14"/>
      <c r="AF11" s="14"/>
      <c r="AG11" s="40"/>
      <c r="AH11" s="36"/>
      <c r="AI11" s="40"/>
    </row>
    <row r="12" spans="1:35" s="7" customFormat="1" ht="180" x14ac:dyDescent="0.25">
      <c r="A12" s="104"/>
      <c r="B12" s="104"/>
      <c r="C12" s="107"/>
      <c r="D12" s="26" t="s">
        <v>112</v>
      </c>
      <c r="E12" s="26" t="s">
        <v>113</v>
      </c>
      <c r="F12" s="27" t="s">
        <v>114</v>
      </c>
      <c r="G12" s="27" t="s">
        <v>115</v>
      </c>
      <c r="H12" s="26" t="s">
        <v>116</v>
      </c>
      <c r="I12" s="26" t="s">
        <v>97</v>
      </c>
      <c r="J12" s="28">
        <v>45047</v>
      </c>
      <c r="K12" s="29">
        <v>45291</v>
      </c>
      <c r="L12" s="33" t="s">
        <v>117</v>
      </c>
      <c r="M12" s="33" t="s">
        <v>118</v>
      </c>
      <c r="N12" s="33" t="s">
        <v>117</v>
      </c>
      <c r="O12" s="26" t="s">
        <v>118</v>
      </c>
      <c r="P12" s="46">
        <v>1</v>
      </c>
      <c r="Q12" s="14">
        <v>1</v>
      </c>
      <c r="R12" s="64" t="s">
        <v>119</v>
      </c>
      <c r="S12" s="36"/>
      <c r="T12" s="35"/>
      <c r="U12" s="46"/>
      <c r="V12" s="14"/>
      <c r="W12" s="35"/>
      <c r="X12" s="41"/>
      <c r="Y12" s="35"/>
      <c r="Z12" s="42"/>
      <c r="AA12" s="14"/>
      <c r="AB12" s="54"/>
      <c r="AC12" s="44"/>
      <c r="AD12" s="55"/>
      <c r="AE12" s="14"/>
      <c r="AF12" s="14"/>
      <c r="AG12" s="40"/>
      <c r="AH12" s="36"/>
      <c r="AI12" s="45"/>
    </row>
    <row r="13" spans="1:35" s="7" customFormat="1" ht="135" x14ac:dyDescent="0.25">
      <c r="A13" s="104"/>
      <c r="B13" s="104"/>
      <c r="C13" s="107"/>
      <c r="D13" s="26" t="s">
        <v>120</v>
      </c>
      <c r="E13" s="26" t="s">
        <v>121</v>
      </c>
      <c r="F13" s="27" t="s">
        <v>122</v>
      </c>
      <c r="G13" s="27" t="s">
        <v>123</v>
      </c>
      <c r="H13" s="26" t="s">
        <v>116</v>
      </c>
      <c r="I13" s="26" t="s">
        <v>97</v>
      </c>
      <c r="J13" s="28">
        <v>45047</v>
      </c>
      <c r="K13" s="29">
        <v>45291</v>
      </c>
      <c r="L13" s="33" t="s">
        <v>117</v>
      </c>
      <c r="M13" s="33" t="s">
        <v>118</v>
      </c>
      <c r="N13" s="33" t="s">
        <v>117</v>
      </c>
      <c r="O13" s="26" t="s">
        <v>118</v>
      </c>
      <c r="P13" s="46">
        <v>1</v>
      </c>
      <c r="Q13" s="14">
        <v>1</v>
      </c>
      <c r="R13" s="65" t="s">
        <v>124</v>
      </c>
      <c r="S13" s="36"/>
      <c r="T13" s="35"/>
      <c r="U13" s="14"/>
      <c r="V13" s="14"/>
      <c r="W13" s="35"/>
      <c r="X13" s="41"/>
      <c r="Y13" s="35"/>
      <c r="Z13" s="42"/>
      <c r="AA13" s="20"/>
      <c r="AB13" s="56"/>
      <c r="AC13" s="44"/>
      <c r="AD13" s="43"/>
      <c r="AE13" s="14"/>
      <c r="AF13" s="14"/>
      <c r="AG13" s="40"/>
      <c r="AH13" s="36"/>
      <c r="AI13" s="45"/>
    </row>
    <row r="14" spans="1:35" s="7" customFormat="1" ht="94.5" x14ac:dyDescent="0.2">
      <c r="A14" s="104"/>
      <c r="B14" s="104"/>
      <c r="C14" s="107"/>
      <c r="D14" s="26" t="s">
        <v>125</v>
      </c>
      <c r="E14" s="26" t="s">
        <v>126</v>
      </c>
      <c r="F14" s="27">
        <v>1</v>
      </c>
      <c r="G14" s="26" t="s">
        <v>127</v>
      </c>
      <c r="H14" s="26" t="s">
        <v>128</v>
      </c>
      <c r="I14" s="26" t="s">
        <v>103</v>
      </c>
      <c r="J14" s="28">
        <v>44593</v>
      </c>
      <c r="K14" s="28">
        <v>44926</v>
      </c>
      <c r="L14" s="27">
        <v>1</v>
      </c>
      <c r="M14" s="27">
        <v>1</v>
      </c>
      <c r="N14" s="27">
        <v>1</v>
      </c>
      <c r="O14" s="34">
        <v>1</v>
      </c>
      <c r="P14" s="14"/>
      <c r="Q14" s="14"/>
      <c r="R14" s="35"/>
      <c r="S14" s="36"/>
      <c r="T14" s="35"/>
      <c r="U14" s="14"/>
      <c r="V14" s="14"/>
      <c r="W14" s="35"/>
      <c r="X14" s="41"/>
      <c r="Y14" s="35"/>
      <c r="Z14" s="57"/>
      <c r="AA14" s="21"/>
      <c r="AB14" s="54"/>
      <c r="AC14" s="58"/>
      <c r="AD14" s="43"/>
      <c r="AE14" s="14"/>
      <c r="AF14" s="14"/>
      <c r="AG14" s="40"/>
      <c r="AH14" s="36"/>
      <c r="AI14" s="59"/>
    </row>
    <row r="15" spans="1:35" s="7" customFormat="1" ht="93" customHeight="1" x14ac:dyDescent="0.2">
      <c r="A15" s="104"/>
      <c r="B15" s="104"/>
      <c r="C15" s="107"/>
      <c r="D15" s="26" t="s">
        <v>129</v>
      </c>
      <c r="E15" s="26" t="s">
        <v>130</v>
      </c>
      <c r="F15" s="27">
        <v>1</v>
      </c>
      <c r="G15" s="26" t="s">
        <v>130</v>
      </c>
      <c r="H15" s="26" t="s">
        <v>131</v>
      </c>
      <c r="I15" s="26" t="s">
        <v>97</v>
      </c>
      <c r="J15" s="28">
        <v>44927</v>
      </c>
      <c r="K15" s="28">
        <v>45015</v>
      </c>
      <c r="L15" s="27">
        <v>1</v>
      </c>
      <c r="M15" s="27">
        <v>0</v>
      </c>
      <c r="N15" s="27">
        <v>0</v>
      </c>
      <c r="O15" s="34">
        <v>0</v>
      </c>
      <c r="P15" s="14">
        <v>1</v>
      </c>
      <c r="Q15" s="14">
        <v>1</v>
      </c>
      <c r="R15" s="14" t="s">
        <v>132</v>
      </c>
      <c r="S15" s="14"/>
      <c r="T15" s="14"/>
      <c r="U15" s="14"/>
      <c r="V15" s="14"/>
      <c r="W15" s="14"/>
      <c r="X15" s="14"/>
      <c r="Y15" s="14"/>
      <c r="Z15" s="42"/>
      <c r="AA15" s="22"/>
      <c r="AB15" s="14"/>
      <c r="AC15" s="44"/>
      <c r="AD15" s="44"/>
      <c r="AE15" s="14"/>
      <c r="AF15" s="14"/>
      <c r="AG15" s="40"/>
      <c r="AH15" s="36"/>
      <c r="AI15" s="36"/>
    </row>
    <row r="16" spans="1:35" s="7" customFormat="1" ht="126.75" customHeight="1" x14ac:dyDescent="0.2">
      <c r="A16" s="105"/>
      <c r="B16" s="105"/>
      <c r="C16" s="107"/>
      <c r="D16" s="26" t="s">
        <v>133</v>
      </c>
      <c r="E16" s="26" t="s">
        <v>134</v>
      </c>
      <c r="F16" s="27">
        <v>0.9</v>
      </c>
      <c r="G16" s="26" t="s">
        <v>135</v>
      </c>
      <c r="H16" s="26" t="s">
        <v>136</v>
      </c>
      <c r="I16" s="26" t="s">
        <v>137</v>
      </c>
      <c r="J16" s="28">
        <v>45017</v>
      </c>
      <c r="K16" s="28">
        <v>45291</v>
      </c>
      <c r="L16" s="31">
        <v>0</v>
      </c>
      <c r="M16" s="32">
        <v>0.3</v>
      </c>
      <c r="N16" s="32">
        <v>0.3</v>
      </c>
      <c r="O16" s="34">
        <v>0.3</v>
      </c>
      <c r="P16" s="14">
        <v>0.17</v>
      </c>
      <c r="Q16" s="14">
        <v>1</v>
      </c>
      <c r="R16" s="35" t="s">
        <v>138</v>
      </c>
      <c r="S16" s="36"/>
      <c r="T16" s="35"/>
      <c r="U16" s="14"/>
      <c r="V16" s="14"/>
      <c r="W16" s="35"/>
      <c r="X16" s="41"/>
      <c r="Y16" s="35"/>
      <c r="Z16" s="42"/>
      <c r="AA16" s="14"/>
      <c r="AB16" s="54"/>
      <c r="AC16" s="44"/>
      <c r="AD16" s="43"/>
      <c r="AE16" s="14"/>
      <c r="AF16" s="14"/>
      <c r="AG16" s="40"/>
      <c r="AH16" s="36"/>
      <c r="AI16" s="45"/>
    </row>
  </sheetData>
  <mergeCells count="21">
    <mergeCell ref="B4:B6"/>
    <mergeCell ref="C4:C6"/>
    <mergeCell ref="D4:D6"/>
    <mergeCell ref="E4:E6"/>
    <mergeCell ref="F4:F6"/>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2:Y24"/>
  <sheetViews>
    <sheetView showGridLines="0" tabSelected="1" topLeftCell="N11" zoomScale="80" zoomScaleNormal="80" workbookViewId="0">
      <selection activeCell="V8" sqref="V8"/>
    </sheetView>
  </sheetViews>
  <sheetFormatPr baseColWidth="10" defaultColWidth="11.42578125" defaultRowHeight="15" x14ac:dyDescent="0.2"/>
  <cols>
    <col min="1" max="1" width="22.28515625" customWidth="1"/>
    <col min="2" max="2" width="35.7109375" customWidth="1"/>
    <col min="3" max="3" width="27.42578125" customWidth="1"/>
    <col min="4" max="4" width="45.140625" hidden="1" customWidth="1"/>
    <col min="5" max="5" width="36" customWidth="1"/>
    <col min="6" max="6" width="23.42578125" customWidth="1"/>
    <col min="7" max="7" width="22.85546875" customWidth="1"/>
    <col min="8" max="8" width="16" customWidth="1"/>
    <col min="9" max="9" width="23.85546875" customWidth="1"/>
    <col min="10" max="10" width="17.7109375" customWidth="1"/>
    <col min="11" max="11" width="22.7109375" customWidth="1"/>
    <col min="12" max="14" width="17.7109375" customWidth="1"/>
    <col min="15" max="15" width="11.42578125" style="13" customWidth="1"/>
    <col min="16" max="16" width="17" style="13" customWidth="1"/>
    <col min="17" max="17" width="35.140625" style="13" customWidth="1"/>
    <col min="18" max="18" width="13.28515625" style="13" customWidth="1"/>
    <col min="19" max="19" width="29.42578125" style="13" customWidth="1"/>
    <col min="20" max="20" width="13.7109375" style="13" customWidth="1"/>
    <col min="21" max="21" width="13.140625" style="13" customWidth="1"/>
    <col min="22" max="22" width="98.140625" style="13" customWidth="1"/>
    <col min="23" max="23" width="27.28515625" style="13" customWidth="1"/>
    <col min="24" max="24" width="56.85546875" style="13" customWidth="1"/>
    <col min="25" max="25" width="11.42578125" customWidth="1"/>
  </cols>
  <sheetData>
    <row r="2" spans="1:24" s="7" customFormat="1" ht="15.75" x14ac:dyDescent="0.25">
      <c r="A2" s="8"/>
      <c r="B2" s="8"/>
      <c r="C2" s="8"/>
      <c r="D2" s="8"/>
      <c r="E2" s="8"/>
      <c r="F2" s="8"/>
      <c r="G2" s="8"/>
      <c r="H2" s="8"/>
      <c r="I2" s="8"/>
      <c r="J2" s="8"/>
      <c r="K2" s="8"/>
      <c r="L2" s="8"/>
      <c r="M2" s="8"/>
      <c r="N2" s="8"/>
      <c r="O2" s="10"/>
      <c r="P2" s="10"/>
      <c r="Q2" s="9">
        <v>100</v>
      </c>
      <c r="R2" s="9" t="s">
        <v>48</v>
      </c>
      <c r="S2" s="10"/>
      <c r="T2" s="10"/>
      <c r="U2" s="10"/>
      <c r="V2" s="10"/>
      <c r="W2" s="10"/>
      <c r="X2" s="10"/>
    </row>
    <row r="3" spans="1:24" s="7" customFormat="1" ht="15.75" x14ac:dyDescent="0.25">
      <c r="A3" s="86"/>
      <c r="B3" s="8"/>
      <c r="C3" s="8"/>
      <c r="D3" s="8"/>
      <c r="E3" s="8"/>
      <c r="F3" s="8"/>
      <c r="G3" s="8"/>
      <c r="H3" s="8"/>
      <c r="I3" s="8"/>
      <c r="J3" s="8"/>
      <c r="K3" s="8"/>
      <c r="L3" s="8"/>
      <c r="M3" s="8"/>
      <c r="N3" s="8"/>
      <c r="O3" s="10"/>
      <c r="P3" s="10"/>
      <c r="Q3" s="9">
        <v>5000</v>
      </c>
      <c r="R3" s="9" t="s">
        <v>49</v>
      </c>
      <c r="S3" s="10"/>
      <c r="T3" s="10"/>
      <c r="U3" s="10"/>
      <c r="V3" s="10"/>
      <c r="W3" s="10"/>
      <c r="X3" s="10"/>
    </row>
    <row r="4" spans="1:24" ht="36.75" customHeight="1" x14ac:dyDescent="0.2">
      <c r="A4" s="119" t="s">
        <v>50</v>
      </c>
      <c r="B4" s="119" t="s">
        <v>51</v>
      </c>
      <c r="C4" s="119" t="s">
        <v>0</v>
      </c>
      <c r="D4" s="119" t="s">
        <v>1</v>
      </c>
      <c r="E4" s="119" t="s">
        <v>2</v>
      </c>
      <c r="F4" s="119" t="s">
        <v>3</v>
      </c>
      <c r="G4" s="119" t="s">
        <v>4</v>
      </c>
      <c r="H4" s="123" t="s">
        <v>5</v>
      </c>
      <c r="I4" s="128" t="s">
        <v>6</v>
      </c>
      <c r="J4" s="129"/>
      <c r="K4" s="130" t="s">
        <v>52</v>
      </c>
      <c r="L4" s="131"/>
      <c r="M4" s="131"/>
      <c r="N4" s="132"/>
      <c r="O4" s="126" t="s">
        <v>53</v>
      </c>
      <c r="P4" s="127"/>
      <c r="Q4" s="127"/>
      <c r="R4" s="127"/>
      <c r="S4" s="127"/>
      <c r="T4" s="127"/>
      <c r="U4" s="127"/>
      <c r="V4" s="127"/>
      <c r="W4" s="127"/>
      <c r="X4" s="127"/>
    </row>
    <row r="5" spans="1:24" ht="49.5" customHeight="1" x14ac:dyDescent="0.2">
      <c r="A5" s="119"/>
      <c r="B5" s="119"/>
      <c r="C5" s="119"/>
      <c r="D5" s="119"/>
      <c r="E5" s="119"/>
      <c r="F5" s="119"/>
      <c r="G5" s="119"/>
      <c r="H5" s="124"/>
      <c r="I5" s="123" t="s">
        <v>7</v>
      </c>
      <c r="J5" s="123" t="s">
        <v>8</v>
      </c>
      <c r="K5" s="70" t="s">
        <v>41</v>
      </c>
      <c r="L5" s="70" t="s">
        <v>42</v>
      </c>
      <c r="M5" s="70" t="s">
        <v>43</v>
      </c>
      <c r="N5" s="87" t="s">
        <v>44</v>
      </c>
      <c r="O5" s="120" t="s">
        <v>41</v>
      </c>
      <c r="P5" s="121"/>
      <c r="Q5" s="121"/>
      <c r="R5" s="121"/>
      <c r="S5" s="122"/>
      <c r="T5" s="120" t="s">
        <v>42</v>
      </c>
      <c r="U5" s="121"/>
      <c r="V5" s="121"/>
      <c r="W5" s="121"/>
      <c r="X5" s="122"/>
    </row>
    <row r="6" spans="1:24" ht="39" customHeight="1" x14ac:dyDescent="0.2">
      <c r="A6" s="119"/>
      <c r="B6" s="119"/>
      <c r="C6" s="119"/>
      <c r="D6" s="119"/>
      <c r="E6" s="119"/>
      <c r="F6" s="119"/>
      <c r="G6" s="119"/>
      <c r="H6" s="125"/>
      <c r="I6" s="125"/>
      <c r="J6" s="125"/>
      <c r="K6" s="71" t="s">
        <v>9</v>
      </c>
      <c r="L6" s="71" t="s">
        <v>9</v>
      </c>
      <c r="M6" s="71" t="s">
        <v>9</v>
      </c>
      <c r="N6" s="88" t="s">
        <v>9</v>
      </c>
      <c r="O6" s="89" t="s">
        <v>54</v>
      </c>
      <c r="P6" s="89" t="s">
        <v>55</v>
      </c>
      <c r="Q6" s="89" t="s">
        <v>56</v>
      </c>
      <c r="R6" s="89" t="s">
        <v>57</v>
      </c>
      <c r="S6" s="89" t="s">
        <v>58</v>
      </c>
      <c r="T6" s="89" t="s">
        <v>54</v>
      </c>
      <c r="U6" s="89" t="s">
        <v>55</v>
      </c>
      <c r="V6" s="89" t="s">
        <v>56</v>
      </c>
      <c r="W6" s="89" t="s">
        <v>57</v>
      </c>
      <c r="X6" s="89" t="s">
        <v>58</v>
      </c>
    </row>
    <row r="7" spans="1:24" s="7" customFormat="1" ht="90.75" customHeight="1" x14ac:dyDescent="0.2">
      <c r="A7" s="133" t="s">
        <v>10</v>
      </c>
      <c r="B7" s="133" t="s">
        <v>79</v>
      </c>
      <c r="C7" s="133" t="s">
        <v>11</v>
      </c>
      <c r="D7" s="133" t="s">
        <v>12</v>
      </c>
      <c r="E7" s="37" t="s">
        <v>13</v>
      </c>
      <c r="F7" s="36" t="s">
        <v>14</v>
      </c>
      <c r="G7" s="36" t="s">
        <v>59</v>
      </c>
      <c r="H7" s="36" t="s">
        <v>45</v>
      </c>
      <c r="I7" s="73">
        <v>45293</v>
      </c>
      <c r="J7" s="74">
        <v>45381</v>
      </c>
      <c r="K7" s="76">
        <v>1</v>
      </c>
      <c r="L7" s="75"/>
      <c r="M7" s="75"/>
      <c r="N7" s="36"/>
      <c r="O7" s="22">
        <v>1</v>
      </c>
      <c r="P7" s="22">
        <v>1</v>
      </c>
      <c r="Q7" s="82" t="s">
        <v>144</v>
      </c>
      <c r="R7" s="62" t="s">
        <v>48</v>
      </c>
      <c r="S7" s="82" t="s">
        <v>60</v>
      </c>
      <c r="T7" s="22"/>
      <c r="U7" s="14"/>
      <c r="V7" s="48"/>
      <c r="W7" s="36"/>
      <c r="X7" s="83"/>
    </row>
    <row r="8" spans="1:24" s="7" customFormat="1" ht="187.5" customHeight="1" x14ac:dyDescent="0.2">
      <c r="A8" s="133"/>
      <c r="B8" s="133"/>
      <c r="C8" s="133"/>
      <c r="D8" s="133"/>
      <c r="E8" s="37" t="s">
        <v>61</v>
      </c>
      <c r="F8" s="36" t="s">
        <v>15</v>
      </c>
      <c r="G8" s="36" t="s">
        <v>62</v>
      </c>
      <c r="H8" s="36" t="s">
        <v>34</v>
      </c>
      <c r="I8" s="73">
        <v>45383</v>
      </c>
      <c r="J8" s="74">
        <v>45657</v>
      </c>
      <c r="K8" s="76"/>
      <c r="L8" s="76">
        <v>0.3</v>
      </c>
      <c r="M8" s="76">
        <v>0.4</v>
      </c>
      <c r="N8" s="76">
        <v>0.3</v>
      </c>
      <c r="O8" s="14"/>
      <c r="P8" s="14"/>
      <c r="Q8" s="14"/>
      <c r="R8" s="62"/>
      <c r="S8" s="14"/>
      <c r="T8" s="14">
        <v>0.3</v>
      </c>
      <c r="U8" s="14">
        <v>0.3</v>
      </c>
      <c r="V8" s="36" t="s">
        <v>145</v>
      </c>
      <c r="W8" s="41" t="s">
        <v>48</v>
      </c>
      <c r="X8" s="53" t="s">
        <v>63</v>
      </c>
    </row>
    <row r="9" spans="1:24" s="7" customFormat="1" ht="137.25" customHeight="1" x14ac:dyDescent="0.2">
      <c r="A9" s="133"/>
      <c r="B9" s="133"/>
      <c r="C9" s="133"/>
      <c r="D9" s="133"/>
      <c r="E9" s="77" t="s">
        <v>80</v>
      </c>
      <c r="F9" s="37" t="s">
        <v>16</v>
      </c>
      <c r="G9" s="36" t="s">
        <v>64</v>
      </c>
      <c r="H9" s="36" t="s">
        <v>17</v>
      </c>
      <c r="I9" s="96">
        <v>45293</v>
      </c>
      <c r="J9" s="96">
        <v>45657</v>
      </c>
      <c r="K9" s="97">
        <v>0.25</v>
      </c>
      <c r="L9" s="76">
        <v>0.25</v>
      </c>
      <c r="M9" s="76">
        <v>0.25</v>
      </c>
      <c r="N9" s="78">
        <v>0.25</v>
      </c>
      <c r="O9" s="14">
        <v>0.25</v>
      </c>
      <c r="P9" s="22">
        <v>0.25</v>
      </c>
      <c r="Q9" s="14" t="s">
        <v>146</v>
      </c>
      <c r="R9" s="62" t="s">
        <v>48</v>
      </c>
      <c r="S9" s="14" t="s">
        <v>65</v>
      </c>
      <c r="T9" s="14">
        <v>0.25</v>
      </c>
      <c r="U9" s="14">
        <v>0.25</v>
      </c>
      <c r="V9" s="77" t="s">
        <v>147</v>
      </c>
      <c r="W9" s="41" t="s">
        <v>48</v>
      </c>
      <c r="X9" s="90" t="s">
        <v>65</v>
      </c>
    </row>
    <row r="10" spans="1:24" s="7" customFormat="1" ht="148.5" customHeight="1" x14ac:dyDescent="0.2">
      <c r="A10" s="133" t="s">
        <v>18</v>
      </c>
      <c r="B10" s="133" t="s">
        <v>81</v>
      </c>
      <c r="C10" s="134" t="s">
        <v>19</v>
      </c>
      <c r="D10" s="133" t="s">
        <v>20</v>
      </c>
      <c r="E10" s="60" t="s">
        <v>66</v>
      </c>
      <c r="F10" s="60" t="s">
        <v>21</v>
      </c>
      <c r="G10" s="36" t="s">
        <v>59</v>
      </c>
      <c r="H10" s="36" t="s">
        <v>45</v>
      </c>
      <c r="I10" s="73">
        <v>45292</v>
      </c>
      <c r="J10" s="74">
        <v>45382</v>
      </c>
      <c r="K10" s="76">
        <v>1</v>
      </c>
      <c r="L10" s="76"/>
      <c r="M10" s="76"/>
      <c r="N10" s="78"/>
      <c r="O10" s="14">
        <v>1</v>
      </c>
      <c r="P10" s="14">
        <v>1</v>
      </c>
      <c r="Q10" s="14" t="s">
        <v>148</v>
      </c>
      <c r="R10" s="62" t="s">
        <v>48</v>
      </c>
      <c r="S10" s="14" t="s">
        <v>67</v>
      </c>
      <c r="T10" s="14"/>
      <c r="U10" s="14"/>
      <c r="V10" s="40"/>
      <c r="W10" s="41"/>
      <c r="X10" s="66"/>
    </row>
    <row r="11" spans="1:24" s="7" customFormat="1" ht="378" customHeight="1" x14ac:dyDescent="0.2">
      <c r="A11" s="133"/>
      <c r="B11" s="133"/>
      <c r="C11" s="134"/>
      <c r="D11" s="133"/>
      <c r="E11" s="60" t="s">
        <v>22</v>
      </c>
      <c r="F11" s="60" t="s">
        <v>15</v>
      </c>
      <c r="G11" s="36" t="s">
        <v>62</v>
      </c>
      <c r="H11" s="36" t="s">
        <v>34</v>
      </c>
      <c r="I11" s="73">
        <v>45383</v>
      </c>
      <c r="J11" s="74">
        <v>45657</v>
      </c>
      <c r="K11" s="76"/>
      <c r="L11" s="76">
        <v>0.3</v>
      </c>
      <c r="M11" s="76">
        <v>0.4</v>
      </c>
      <c r="N11" s="76">
        <v>0.3</v>
      </c>
      <c r="O11" s="14"/>
      <c r="P11" s="14"/>
      <c r="Q11" s="14"/>
      <c r="R11" s="62"/>
      <c r="S11" s="14"/>
      <c r="T11" s="14">
        <v>0.3</v>
      </c>
      <c r="U11" s="14">
        <v>0.3</v>
      </c>
      <c r="V11" s="78" t="s">
        <v>149</v>
      </c>
      <c r="W11" s="41" t="s">
        <v>48</v>
      </c>
      <c r="X11" s="92" t="s">
        <v>68</v>
      </c>
    </row>
    <row r="12" spans="1:24" s="7" customFormat="1" ht="167.25" customHeight="1" x14ac:dyDescent="0.2">
      <c r="A12" s="133"/>
      <c r="B12" s="133"/>
      <c r="C12" s="134" t="s">
        <v>23</v>
      </c>
      <c r="D12" s="133"/>
      <c r="E12" s="60" t="s">
        <v>24</v>
      </c>
      <c r="F12" s="60" t="s">
        <v>25</v>
      </c>
      <c r="G12" s="36"/>
      <c r="H12" s="36" t="s">
        <v>69</v>
      </c>
      <c r="I12" s="73">
        <v>45292</v>
      </c>
      <c r="J12" s="74">
        <v>45382</v>
      </c>
      <c r="K12" s="79" t="s">
        <v>70</v>
      </c>
      <c r="L12" s="79"/>
      <c r="M12" s="79"/>
      <c r="N12" s="36"/>
      <c r="O12" s="14">
        <v>1</v>
      </c>
      <c r="P12" s="14">
        <v>1</v>
      </c>
      <c r="Q12" s="35" t="s">
        <v>150</v>
      </c>
      <c r="R12" s="62" t="s">
        <v>48</v>
      </c>
      <c r="S12" s="36" t="s">
        <v>71</v>
      </c>
      <c r="T12" s="46"/>
      <c r="U12" s="14"/>
      <c r="V12" s="40"/>
      <c r="W12" s="41"/>
      <c r="X12" s="67"/>
    </row>
    <row r="13" spans="1:24" s="7" customFormat="1" ht="221.25" customHeight="1" x14ac:dyDescent="0.2">
      <c r="A13" s="135"/>
      <c r="B13" s="135"/>
      <c r="C13" s="136"/>
      <c r="D13" s="135"/>
      <c r="E13" s="72" t="s">
        <v>139</v>
      </c>
      <c r="F13" s="72" t="s">
        <v>140</v>
      </c>
      <c r="G13" s="69" t="s">
        <v>82</v>
      </c>
      <c r="H13" s="36" t="s">
        <v>46</v>
      </c>
      <c r="I13" s="73">
        <v>45383</v>
      </c>
      <c r="J13" s="74">
        <v>45657</v>
      </c>
      <c r="K13" s="79"/>
      <c r="L13" s="76">
        <v>0.3</v>
      </c>
      <c r="M13" s="76">
        <v>0.3</v>
      </c>
      <c r="N13" s="78">
        <v>0.4</v>
      </c>
      <c r="O13" s="14"/>
      <c r="P13" s="14"/>
      <c r="Q13" s="35"/>
      <c r="R13" s="62"/>
      <c r="S13" s="36"/>
      <c r="T13" s="14">
        <v>0.3</v>
      </c>
      <c r="U13" s="14">
        <v>0.3</v>
      </c>
      <c r="V13" s="78" t="s">
        <v>151</v>
      </c>
      <c r="W13" s="41" t="s">
        <v>48</v>
      </c>
      <c r="X13" s="68" t="s">
        <v>72</v>
      </c>
    </row>
    <row r="14" spans="1:24" s="7" customFormat="1" ht="246" customHeight="1" x14ac:dyDescent="0.2">
      <c r="A14" s="133" t="s">
        <v>26</v>
      </c>
      <c r="B14" s="133" t="s">
        <v>141</v>
      </c>
      <c r="C14" s="134" t="s">
        <v>27</v>
      </c>
      <c r="D14" s="134" t="s">
        <v>28</v>
      </c>
      <c r="E14" s="60" t="s">
        <v>83</v>
      </c>
      <c r="F14" s="60" t="s">
        <v>21</v>
      </c>
      <c r="G14" s="36" t="s">
        <v>59</v>
      </c>
      <c r="H14" s="36" t="s">
        <v>45</v>
      </c>
      <c r="I14" s="73">
        <v>45292</v>
      </c>
      <c r="J14" s="73">
        <v>45382</v>
      </c>
      <c r="K14" s="37">
        <v>1</v>
      </c>
      <c r="L14" s="37"/>
      <c r="M14" s="37"/>
      <c r="N14" s="37"/>
      <c r="O14" s="14">
        <v>1</v>
      </c>
      <c r="P14" s="14">
        <v>1</v>
      </c>
      <c r="Q14" s="36" t="s">
        <v>152</v>
      </c>
      <c r="R14" s="62" t="s">
        <v>48</v>
      </c>
      <c r="S14" s="36" t="s">
        <v>73</v>
      </c>
      <c r="T14" s="14"/>
      <c r="U14" s="14"/>
      <c r="V14" s="48" t="s">
        <v>153</v>
      </c>
      <c r="W14" s="41"/>
      <c r="X14" s="68"/>
    </row>
    <row r="15" spans="1:24" s="7" customFormat="1" ht="409.5" customHeight="1" x14ac:dyDescent="0.2">
      <c r="A15" s="133"/>
      <c r="B15" s="133"/>
      <c r="C15" s="134"/>
      <c r="D15" s="134"/>
      <c r="E15" s="60" t="s">
        <v>29</v>
      </c>
      <c r="F15" s="60" t="s">
        <v>15</v>
      </c>
      <c r="G15" s="36" t="s">
        <v>62</v>
      </c>
      <c r="H15" s="36" t="s">
        <v>34</v>
      </c>
      <c r="I15" s="73">
        <v>45383</v>
      </c>
      <c r="J15" s="73">
        <v>45657</v>
      </c>
      <c r="K15" s="37"/>
      <c r="L15" s="37">
        <v>0.3</v>
      </c>
      <c r="M15" s="37">
        <v>0.4</v>
      </c>
      <c r="N15" s="37">
        <v>0.3</v>
      </c>
      <c r="O15" s="14"/>
      <c r="P15" s="14"/>
      <c r="Q15" s="93" t="s">
        <v>154</v>
      </c>
      <c r="R15" s="62"/>
      <c r="S15" s="14"/>
      <c r="T15" s="14">
        <v>0.3</v>
      </c>
      <c r="U15" s="14">
        <v>0.3</v>
      </c>
      <c r="V15" s="91" t="s">
        <v>155</v>
      </c>
      <c r="W15" s="41" t="s">
        <v>48</v>
      </c>
      <c r="X15" s="61" t="s">
        <v>74</v>
      </c>
    </row>
    <row r="16" spans="1:24" s="7" customFormat="1" ht="232.5" customHeight="1" x14ac:dyDescent="0.2">
      <c r="A16" s="133"/>
      <c r="B16" s="133"/>
      <c r="C16" s="134" t="s">
        <v>30</v>
      </c>
      <c r="D16" s="134" t="s">
        <v>31</v>
      </c>
      <c r="E16" s="60" t="s">
        <v>32</v>
      </c>
      <c r="F16" s="60" t="s">
        <v>21</v>
      </c>
      <c r="G16" s="36" t="s">
        <v>59</v>
      </c>
      <c r="H16" s="36" t="s">
        <v>45</v>
      </c>
      <c r="I16" s="73">
        <v>45292</v>
      </c>
      <c r="J16" s="73">
        <v>45382</v>
      </c>
      <c r="K16" s="76">
        <v>1</v>
      </c>
      <c r="L16" s="77"/>
      <c r="M16" s="77"/>
      <c r="N16" s="36"/>
      <c r="O16" s="14">
        <v>1</v>
      </c>
      <c r="P16" s="14">
        <v>1</v>
      </c>
      <c r="Q16" s="35" t="s">
        <v>156</v>
      </c>
      <c r="R16" s="62" t="s">
        <v>48</v>
      </c>
      <c r="S16" s="36" t="s">
        <v>142</v>
      </c>
      <c r="T16" s="14"/>
      <c r="U16" s="14"/>
      <c r="V16" s="63"/>
      <c r="W16" s="41"/>
      <c r="X16" s="61"/>
    </row>
    <row r="17" spans="1:25" s="7" customFormat="1" ht="151.5" customHeight="1" x14ac:dyDescent="0.25">
      <c r="A17" s="133"/>
      <c r="B17" s="133"/>
      <c r="C17" s="134"/>
      <c r="D17" s="134"/>
      <c r="E17" s="60" t="s">
        <v>33</v>
      </c>
      <c r="F17" s="60" t="s">
        <v>15</v>
      </c>
      <c r="G17" s="36" t="s">
        <v>62</v>
      </c>
      <c r="H17" s="36" t="s">
        <v>34</v>
      </c>
      <c r="I17" s="73">
        <v>45383</v>
      </c>
      <c r="J17" s="73">
        <v>45657</v>
      </c>
      <c r="K17" s="80"/>
      <c r="L17" s="37">
        <v>0.4</v>
      </c>
      <c r="M17" s="37">
        <v>0.3</v>
      </c>
      <c r="N17" s="37">
        <v>0.3</v>
      </c>
      <c r="O17" s="14"/>
      <c r="P17" s="14"/>
      <c r="Q17" s="35"/>
      <c r="R17" s="62"/>
      <c r="S17" s="84"/>
      <c r="T17" s="14">
        <v>0.4</v>
      </c>
      <c r="U17" s="14">
        <v>0.4</v>
      </c>
      <c r="V17" s="78" t="s">
        <v>157</v>
      </c>
      <c r="W17" s="41" t="s">
        <v>48</v>
      </c>
      <c r="X17" s="61" t="s">
        <v>75</v>
      </c>
    </row>
    <row r="18" spans="1:25" s="7" customFormat="1" ht="160.5" customHeight="1" x14ac:dyDescent="0.2">
      <c r="A18" s="133"/>
      <c r="B18" s="133"/>
      <c r="C18" s="134" t="s">
        <v>35</v>
      </c>
      <c r="D18" s="134" t="s">
        <v>36</v>
      </c>
      <c r="E18" s="60" t="s">
        <v>37</v>
      </c>
      <c r="F18" s="60" t="s">
        <v>21</v>
      </c>
      <c r="G18" s="36" t="s">
        <v>59</v>
      </c>
      <c r="H18" s="36" t="s">
        <v>45</v>
      </c>
      <c r="I18" s="73">
        <v>45323</v>
      </c>
      <c r="J18" s="73">
        <v>45382</v>
      </c>
      <c r="K18" s="76">
        <v>1</v>
      </c>
      <c r="L18" s="76"/>
      <c r="M18" s="76"/>
      <c r="N18" s="76"/>
      <c r="O18" s="14">
        <v>1</v>
      </c>
      <c r="P18" s="14">
        <v>1</v>
      </c>
      <c r="Q18" s="35" t="s">
        <v>158</v>
      </c>
      <c r="R18" s="62" t="s">
        <v>48</v>
      </c>
      <c r="S18" s="36" t="s">
        <v>84</v>
      </c>
      <c r="T18" s="14"/>
      <c r="U18" s="14"/>
      <c r="V18" s="63"/>
      <c r="W18" s="41"/>
      <c r="X18" s="61"/>
    </row>
    <row r="19" spans="1:25" ht="409.5" x14ac:dyDescent="0.2">
      <c r="A19" s="133"/>
      <c r="B19" s="133"/>
      <c r="C19" s="134"/>
      <c r="D19" s="134"/>
      <c r="E19" s="60" t="s">
        <v>38</v>
      </c>
      <c r="F19" s="60" t="s">
        <v>15</v>
      </c>
      <c r="G19" s="36" t="s">
        <v>62</v>
      </c>
      <c r="H19" s="36" t="s">
        <v>34</v>
      </c>
      <c r="I19" s="73">
        <v>45383</v>
      </c>
      <c r="J19" s="73">
        <v>45657</v>
      </c>
      <c r="K19" s="76"/>
      <c r="L19" s="76">
        <v>0.4</v>
      </c>
      <c r="M19" s="76">
        <v>0.3</v>
      </c>
      <c r="N19" s="76">
        <v>0.3</v>
      </c>
      <c r="O19" s="14"/>
      <c r="P19" s="14"/>
      <c r="Q19" s="35"/>
      <c r="R19" s="62"/>
      <c r="S19" s="84"/>
      <c r="T19" s="14">
        <v>0.4</v>
      </c>
      <c r="U19" s="14">
        <v>0.4</v>
      </c>
      <c r="V19" s="63" t="s">
        <v>159</v>
      </c>
      <c r="W19" s="41" t="s">
        <v>48</v>
      </c>
      <c r="X19" s="61" t="s">
        <v>143</v>
      </c>
    </row>
    <row r="20" spans="1:25" ht="75" x14ac:dyDescent="0.2">
      <c r="A20" s="133"/>
      <c r="B20" s="133"/>
      <c r="C20" s="134"/>
      <c r="D20" s="134"/>
      <c r="E20" s="60" t="s">
        <v>39</v>
      </c>
      <c r="F20" s="60" t="s">
        <v>40</v>
      </c>
      <c r="G20" s="81"/>
      <c r="H20" s="36" t="s">
        <v>45</v>
      </c>
      <c r="I20" s="73">
        <v>45383</v>
      </c>
      <c r="J20" s="73">
        <v>45657</v>
      </c>
      <c r="K20" s="76"/>
      <c r="L20" s="76"/>
      <c r="M20" s="76"/>
      <c r="N20" s="76">
        <v>1</v>
      </c>
      <c r="O20" s="14"/>
      <c r="P20" s="14"/>
      <c r="Q20" s="35"/>
      <c r="R20" s="62"/>
      <c r="S20" s="85"/>
      <c r="T20" s="14"/>
      <c r="U20" s="14"/>
      <c r="V20" s="63"/>
      <c r="W20" s="41"/>
      <c r="X20" s="61"/>
    </row>
    <row r="21" spans="1:25" x14ac:dyDescent="0.2">
      <c r="K21" s="98">
        <f>(K7+K9+K10+K12+K14+K16+K18)/7</f>
        <v>0.8928571428571429</v>
      </c>
      <c r="L21" s="95">
        <f>(L8+L9+L11+L13+L15+L17+L19)/7</f>
        <v>0.32142857142857145</v>
      </c>
      <c r="M21" s="95">
        <f>(M8+M9+M11+M13+M15+M17+M19)/7</f>
        <v>0.33571428571428569</v>
      </c>
      <c r="N21" s="95">
        <f>(N8+N9+N11+N13+N15+N17+N19+N20)/8</f>
        <v>0.39374999999999999</v>
      </c>
      <c r="P21" s="94">
        <f>(P7+P9+P10+P12+P14+P16+P18)/7</f>
        <v>0.8928571428571429</v>
      </c>
      <c r="U21" s="94">
        <f>(U8+U9+U11+U13+U15+U17+U19)/7</f>
        <v>0.32142857142857145</v>
      </c>
      <c r="Y21" s="95"/>
    </row>
    <row r="24" spans="1:25" x14ac:dyDescent="0.2">
      <c r="N24" s="99">
        <f>(K21+L21+M21+N21)/4</f>
        <v>0.48593750000000002</v>
      </c>
    </row>
  </sheetData>
  <autoFilter ref="A2:X15" xr:uid="{00000000-0001-0000-0E00-000000000000}"/>
  <mergeCells count="32">
    <mergeCell ref="D7:D9"/>
    <mergeCell ref="D10:D13"/>
    <mergeCell ref="C12:C13"/>
    <mergeCell ref="A10:A13"/>
    <mergeCell ref="B10:B13"/>
    <mergeCell ref="C10:C11"/>
    <mergeCell ref="D14:D15"/>
    <mergeCell ref="C16:C17"/>
    <mergeCell ref="D16:D17"/>
    <mergeCell ref="C18:C20"/>
    <mergeCell ref="D18:D20"/>
    <mergeCell ref="B4:B6"/>
    <mergeCell ref="C4:C6"/>
    <mergeCell ref="A4:A6"/>
    <mergeCell ref="A14:A20"/>
    <mergeCell ref="B14:B20"/>
    <mergeCell ref="C14:C15"/>
    <mergeCell ref="A7:A9"/>
    <mergeCell ref="B7:B9"/>
    <mergeCell ref="C7:C9"/>
    <mergeCell ref="D4:D6"/>
    <mergeCell ref="E4:E6"/>
    <mergeCell ref="F4:F6"/>
    <mergeCell ref="G4:G6"/>
    <mergeCell ref="H4:H6"/>
    <mergeCell ref="O4:X4"/>
    <mergeCell ref="I5:I6"/>
    <mergeCell ref="I4:J4"/>
    <mergeCell ref="J5:J6"/>
    <mergeCell ref="O5:S5"/>
    <mergeCell ref="T5:X5"/>
    <mergeCell ref="K4:N4"/>
  </mergeCells>
  <dataValidations count="3">
    <dataValidation type="list" allowBlank="1" showInputMessage="1" showErrorMessage="1" errorTitle="Error Reporte validado" error="Debe escoger alguna de las dos opciones disponibles." promptTitle="Reporte validado" sqref="R7:R20 W7:W20" xr:uid="{F38C379E-F74C-4A5D-8376-3ADC43A08F10}">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0C7ADA10-611F-45B0-BBDE-349BF7655B85}">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8FFB612D-86AC-4099-AFCE-68C1CFCE0B9C}">
      <formula1>Q7</formula1>
      <formula2>Q8</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41" t="s">
        <v>160</v>
      </c>
      <c r="B1" s="140" t="s">
        <v>161</v>
      </c>
      <c r="C1" s="141" t="s">
        <v>162</v>
      </c>
      <c r="D1" s="141" t="s">
        <v>163</v>
      </c>
      <c r="E1" s="141" t="s">
        <v>164</v>
      </c>
      <c r="F1" s="141" t="s">
        <v>165</v>
      </c>
      <c r="G1" s="141" t="s">
        <v>166</v>
      </c>
      <c r="H1" s="140" t="s">
        <v>47</v>
      </c>
      <c r="I1" s="137" t="s">
        <v>167</v>
      </c>
      <c r="J1" s="139"/>
      <c r="K1" s="137" t="s">
        <v>168</v>
      </c>
      <c r="L1" s="138"/>
      <c r="M1" s="138"/>
      <c r="N1" s="138"/>
      <c r="O1" s="139"/>
    </row>
    <row r="2" spans="1:15" ht="90" x14ac:dyDescent="0.2">
      <c r="A2" s="142"/>
      <c r="B2" s="140"/>
      <c r="C2" s="142"/>
      <c r="D2" s="142"/>
      <c r="E2" s="142"/>
      <c r="F2" s="142"/>
      <c r="G2" s="142"/>
      <c r="H2" s="140"/>
      <c r="I2" s="15" t="s">
        <v>169</v>
      </c>
      <c r="J2" s="15" t="s">
        <v>170</v>
      </c>
      <c r="K2" s="1" t="s">
        <v>171</v>
      </c>
      <c r="L2" s="1" t="s">
        <v>172</v>
      </c>
      <c r="M2" s="2" t="s">
        <v>173</v>
      </c>
      <c r="N2" s="1" t="s">
        <v>174</v>
      </c>
      <c r="O2" s="15" t="s">
        <v>175</v>
      </c>
    </row>
    <row r="3" spans="1:15" ht="12.75" customHeight="1" x14ac:dyDescent="0.2">
      <c r="A3" s="6" t="s">
        <v>176</v>
      </c>
      <c r="B3" t="s">
        <v>177</v>
      </c>
      <c r="M3" s="3" t="s">
        <v>178</v>
      </c>
    </row>
    <row r="4" spans="1:15" ht="12.75" customHeight="1" x14ac:dyDescent="0.2">
      <c r="A4" s="6" t="s">
        <v>179</v>
      </c>
      <c r="B4" t="s">
        <v>180</v>
      </c>
      <c r="M4" s="4" t="s">
        <v>181</v>
      </c>
    </row>
    <row r="5" spans="1:15" ht="12.75" customHeight="1" x14ac:dyDescent="0.2">
      <c r="A5" s="6" t="s">
        <v>182</v>
      </c>
      <c r="B5" t="s">
        <v>183</v>
      </c>
      <c r="M5" s="5" t="s">
        <v>184</v>
      </c>
    </row>
    <row r="6" spans="1:15" ht="12.75" customHeight="1" x14ac:dyDescent="0.2">
      <c r="A6" s="6" t="s">
        <v>185</v>
      </c>
      <c r="B6" t="s">
        <v>186</v>
      </c>
      <c r="M6" s="4" t="s">
        <v>187</v>
      </c>
    </row>
    <row r="7" spans="1:15" ht="12.75" customHeight="1" x14ac:dyDescent="0.2">
      <c r="A7" s="6" t="s">
        <v>188</v>
      </c>
      <c r="M7" s="5" t="s">
        <v>189</v>
      </c>
    </row>
    <row r="8" spans="1:15" ht="12.75" customHeight="1" x14ac:dyDescent="0.2">
      <c r="A8" s="6" t="s">
        <v>190</v>
      </c>
      <c r="M8" s="4" t="s">
        <v>191</v>
      </c>
    </row>
    <row r="9" spans="1:15" ht="12.75" customHeight="1" x14ac:dyDescent="0.2">
      <c r="A9" s="6" t="s">
        <v>192</v>
      </c>
      <c r="M9" s="5" t="s">
        <v>193</v>
      </c>
    </row>
    <row r="10" spans="1:15" ht="12.75" customHeight="1" x14ac:dyDescent="0.2">
      <c r="M10" s="4" t="s">
        <v>194</v>
      </c>
    </row>
    <row r="11" spans="1:15" ht="12.75" customHeight="1" x14ac:dyDescent="0.2">
      <c r="M11" s="5" t="s">
        <v>195</v>
      </c>
    </row>
    <row r="12" spans="1:15" ht="12.75" customHeight="1" x14ac:dyDescent="0.2">
      <c r="M12" s="4" t="s">
        <v>196</v>
      </c>
    </row>
    <row r="13" spans="1:15" ht="12.75" customHeight="1" x14ac:dyDescent="0.2">
      <c r="M13" s="5" t="s">
        <v>197</v>
      </c>
    </row>
    <row r="14" spans="1:15" ht="12.75" customHeight="1" x14ac:dyDescent="0.2">
      <c r="M14" s="4" t="s">
        <v>198</v>
      </c>
    </row>
    <row r="15" spans="1:15" ht="12.75" customHeight="1" x14ac:dyDescent="0.2">
      <c r="M15" s="5" t="s">
        <v>199</v>
      </c>
    </row>
    <row r="16" spans="1:15" ht="12.75" customHeight="1" x14ac:dyDescent="0.2">
      <c r="M16" s="4" t="s">
        <v>200</v>
      </c>
    </row>
    <row r="17" spans="13:13" ht="12.75" customHeight="1" x14ac:dyDescent="0.2">
      <c r="M17" s="5" t="s">
        <v>201</v>
      </c>
    </row>
    <row r="18" spans="13:13" ht="12.75" customHeight="1" x14ac:dyDescent="0.2">
      <c r="M18" s="5" t="s">
        <v>202</v>
      </c>
    </row>
    <row r="19" spans="13:13" ht="12.75" customHeight="1" x14ac:dyDescent="0.2">
      <c r="M19" s="4" t="s">
        <v>203</v>
      </c>
    </row>
    <row r="20" spans="13:13" ht="12.75" customHeight="1" x14ac:dyDescent="0.2">
      <c r="M20" s="5" t="s">
        <v>204</v>
      </c>
    </row>
    <row r="21" spans="13:13" ht="12.75" customHeight="1" x14ac:dyDescent="0.2">
      <c r="M21" s="4" t="s">
        <v>205</v>
      </c>
    </row>
    <row r="22" spans="13:13" ht="12.75" customHeight="1" x14ac:dyDescent="0.2">
      <c r="M22" s="5" t="s">
        <v>206</v>
      </c>
    </row>
    <row r="23" spans="13:13" ht="12.75" customHeight="1" x14ac:dyDescent="0.2">
      <c r="M23" s="4" t="s">
        <v>207</v>
      </c>
    </row>
    <row r="24" spans="13:13" ht="12.75" customHeight="1" x14ac:dyDescent="0.2">
      <c r="M24" s="5" t="s">
        <v>208</v>
      </c>
    </row>
    <row r="25" spans="13:13" ht="12.75" customHeight="1" x14ac:dyDescent="0.2">
      <c r="M25" s="4" t="s">
        <v>209</v>
      </c>
    </row>
    <row r="26" spans="13:13" ht="12.75" customHeight="1" x14ac:dyDescent="0.2">
      <c r="M26" s="5" t="s">
        <v>210</v>
      </c>
    </row>
    <row r="27" spans="13:13" ht="12.75" customHeight="1" x14ac:dyDescent="0.2">
      <c r="M27" s="4" t="s">
        <v>211</v>
      </c>
    </row>
    <row r="28" spans="13:13" ht="12.75" customHeight="1" x14ac:dyDescent="0.2">
      <c r="M28" s="5" t="s">
        <v>212</v>
      </c>
    </row>
    <row r="29" spans="13:13" ht="12.75" customHeight="1" x14ac:dyDescent="0.2">
      <c r="M29" s="4" t="s">
        <v>213</v>
      </c>
    </row>
    <row r="30" spans="13:13" ht="12.75" customHeight="1" x14ac:dyDescent="0.2">
      <c r="M30" s="4" t="s">
        <v>214</v>
      </c>
    </row>
    <row r="31" spans="13:13" ht="12.75" customHeight="1" x14ac:dyDescent="0.2">
      <c r="M31" s="5" t="s">
        <v>215</v>
      </c>
    </row>
    <row r="32" spans="13:13" ht="12.75" customHeight="1" x14ac:dyDescent="0.2">
      <c r="M32" s="4" t="s">
        <v>216</v>
      </c>
    </row>
    <row r="33" spans="13:13" ht="12.75" customHeight="1" x14ac:dyDescent="0.2">
      <c r="M33" s="5" t="s">
        <v>217</v>
      </c>
    </row>
    <row r="34" spans="13:13" ht="12.75" customHeight="1" x14ac:dyDescent="0.2">
      <c r="M34" s="4" t="s">
        <v>218</v>
      </c>
    </row>
    <row r="35" spans="13:13" ht="12.75" customHeight="1" x14ac:dyDescent="0.2">
      <c r="M35" s="5" t="s">
        <v>219</v>
      </c>
    </row>
    <row r="36" spans="13:13" ht="12.75" customHeight="1" x14ac:dyDescent="0.2">
      <c r="M36" s="4" t="s">
        <v>220</v>
      </c>
    </row>
    <row r="37" spans="13:13" ht="12.75" customHeight="1" x14ac:dyDescent="0.2">
      <c r="M37" s="5" t="s">
        <v>221</v>
      </c>
    </row>
    <row r="38" spans="13:13" ht="12.75" customHeight="1" x14ac:dyDescent="0.2">
      <c r="M38" s="4" t="s">
        <v>222</v>
      </c>
    </row>
    <row r="39" spans="13:13" ht="12.75" customHeight="1" x14ac:dyDescent="0.2">
      <c r="M39" s="5" t="s">
        <v>223</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Privileged" siteId="{27864e10-5be4-4d4f-adb5-bbab512029e8}" removed="0"/>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ICETEX</vt:lpstr>
      <vt:lpstr>UAPA</vt:lpstr>
      <vt:lpstr>Categorías</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Vivian Lorena Galindo Piracoca</cp:lastModifiedBy>
  <cp:revision/>
  <dcterms:created xsi:type="dcterms:W3CDTF">2008-08-05T17:06:18Z</dcterms:created>
  <dcterms:modified xsi:type="dcterms:W3CDTF">2025-01-16T22:15:20Z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